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Plan1" sheetId="1" r:id="rId1"/>
    <sheet name="Plan2" sheetId="2" r:id="rId2"/>
    <sheet name="Plan3" sheetId="3" r:id="rId3"/>
  </sheets>
  <definedNames>
    <definedName name="FJ2581a1">'Plan1'!$FJ$2487</definedName>
  </definedNames>
  <calcPr fullCalcOnLoad="1"/>
</workbook>
</file>

<file path=xl/sharedStrings.xml><?xml version="1.0" encoding="utf-8"?>
<sst xmlns="http://schemas.openxmlformats.org/spreadsheetml/2006/main" count="5057" uniqueCount="4050">
  <si>
    <t>Pedagogia – Teorias e práticas da antiguidade (A)</t>
  </si>
  <si>
    <t>Pedagogia do ser – Educação dos... (A)</t>
  </si>
  <si>
    <t>Eric Matthews</t>
  </si>
  <si>
    <t>Compreender Nietzsche</t>
  </si>
  <si>
    <t>Vida de Jesus em jogos</t>
  </si>
  <si>
    <t>José Maria Escudero</t>
  </si>
  <si>
    <t>Jean-Yves Leloup e Leonardo Boff</t>
  </si>
  <si>
    <t>Terapia psicomotora</t>
  </si>
  <si>
    <t>Língua portuguesa</t>
  </si>
  <si>
    <t>Odile Lamourere</t>
  </si>
  <si>
    <t>Caderno de exercícios para cuidar...</t>
  </si>
  <si>
    <t>Caderno de exercícios para cultivar...</t>
  </si>
  <si>
    <t>Caderno de exercícios para desacelerar...</t>
  </si>
  <si>
    <t>Castor Mari Mantin Bartolome Ruiz</t>
  </si>
  <si>
    <t>Plotino</t>
  </si>
  <si>
    <t>Andreas Hebert e Richard</t>
  </si>
  <si>
    <t>Sobre entrevistas: teoria, prática e experiência</t>
  </si>
  <si>
    <t>Maristela Gomes de Souza Guedes</t>
  </si>
  <si>
    <t>Liturgia dominical: mistério de Cristo e formação dos fiéis (anos A-B-C)</t>
  </si>
  <si>
    <t>Johan Konings, S.J.</t>
  </si>
  <si>
    <t>Viver com sentido – Uma psicoterapia de pequenos...</t>
  </si>
  <si>
    <t>Nossrat Peseschkian</t>
  </si>
  <si>
    <t>Bênção do lar</t>
  </si>
  <si>
    <t>Pe. Alfonso Pastori</t>
  </si>
  <si>
    <t>Bênçãos do seu anjo (As)</t>
  </si>
  <si>
    <t>Compreender Schopenhauer</t>
  </si>
  <si>
    <t>Educação profissional e a lógica...</t>
  </si>
  <si>
    <t>Paradigma emergente e a prática pedagógica (O)</t>
  </si>
  <si>
    <t>Frei Neylor J. Tonin, OFM</t>
  </si>
  <si>
    <t>Convivendo com o mal – A luta contra os demônios no monaquismo antigo</t>
  </si>
  <si>
    <t>Coordenação de jogos</t>
  </si>
  <si>
    <t>Frei Almir Ribeiro Guimarães, OFM</t>
  </si>
  <si>
    <t>Arte do aconselhamento psicológico (A)</t>
  </si>
  <si>
    <t>Rollo May</t>
  </si>
  <si>
    <t>Arte e didática</t>
  </si>
  <si>
    <t>Celso Antunes (Coord.)</t>
  </si>
  <si>
    <t>Arte, escola e inclusão</t>
  </si>
  <si>
    <t>Aurora Ferreira Roberto</t>
  </si>
  <si>
    <t>Alfabetização de jovens e adultos: teoria e prática</t>
  </si>
  <si>
    <t>Suzana Schwartz</t>
  </si>
  <si>
    <t>Sociologia da religião: enfoques teóricos</t>
  </si>
  <si>
    <t>Para onde vai o mundo?</t>
  </si>
  <si>
    <t>Edgar Morin</t>
  </si>
  <si>
    <t>Livro grego de Jó (O)</t>
  </si>
  <si>
    <t>Tânia Dutra Henriques</t>
  </si>
  <si>
    <t>Adoradores do sol – Reflexões sobre a religiosidade indígena</t>
  </si>
  <si>
    <t>Lúcio Paiva Flores</t>
  </si>
  <si>
    <t>Adorno – O poder educativo</t>
  </si>
  <si>
    <t>Antônio Alvaro Zuim, Bruno Pucci e outros</t>
  </si>
  <si>
    <t>[VÁRIOS AUTORES]</t>
  </si>
  <si>
    <t>Afirmar-se e ousar dizer não</t>
  </si>
  <si>
    <t>Christel Petitcollin</t>
  </si>
  <si>
    <t>Vida da linguagem</t>
  </si>
  <si>
    <t>W. D. Whitney</t>
  </si>
  <si>
    <t>Vive-se apenas uma vez</t>
  </si>
  <si>
    <t>Xavier Léon-Dufour (Diretor)</t>
  </si>
  <si>
    <t>Frei Galvão – O santo que cura devotos...</t>
  </si>
  <si>
    <t xml:space="preserve">Frei Galvão para crianças </t>
  </si>
  <si>
    <t>Dolmevil de Franca Guimarães Filho</t>
  </si>
  <si>
    <t>Freud e a psicanálise – vol. 4</t>
  </si>
  <si>
    <t>Orações para visita e atendimento aos enfermos</t>
  </si>
  <si>
    <t>Alfabetização tecnológica do professor</t>
  </si>
  <si>
    <t>Marisa N. Sampaio e Lígia S. Leite</t>
  </si>
  <si>
    <t>Alfabetizar e letrar: um diálogo entre a teoria...</t>
  </si>
  <si>
    <t>Marlene Alves de O. Carvalho</t>
  </si>
  <si>
    <t>Alfabeto corporal</t>
  </si>
  <si>
    <t>Cartas de esperança em tempos de ditadura</t>
  </si>
  <si>
    <t>Leandro Garcia Rodrigues (Org.)</t>
  </si>
  <si>
    <t>Pe. Thiado Ap. Faccini Paro (Org.)</t>
  </si>
  <si>
    <t>Caminho (O) - 1a. etapa catequista</t>
  </si>
  <si>
    <t>Caminho (O) - 1a. etapa catequizando</t>
  </si>
  <si>
    <t>Projeto educativo escolar</t>
  </si>
  <si>
    <t>José Camilo dos Santos Filho</t>
  </si>
  <si>
    <t>Miguel G. Arroyo e Maurício Silva (Orgs.)</t>
  </si>
  <si>
    <t>Aprendizagem: processos psicológicos e o contexto social na escola</t>
  </si>
  <si>
    <t>São Francisco de Assis – Novena e ladainha</t>
  </si>
  <si>
    <t>Pequenos rituais para o dia a dia</t>
  </si>
  <si>
    <t>Antropólogo e o mundo global (O)</t>
  </si>
  <si>
    <t>Marc Augé</t>
  </si>
  <si>
    <t>Compreender Hans Jonas</t>
  </si>
  <si>
    <t>Jelson Oliveira</t>
  </si>
  <si>
    <t>Pierre Normando Gomes-da-Silva (Org.)</t>
  </si>
  <si>
    <t>Texto referencial para ensino religioso escolar</t>
  </si>
  <si>
    <t>Textos em representações sociais</t>
  </si>
  <si>
    <t>Sandra Jovchelovitch e P. Guareschi (Orgs.)</t>
  </si>
  <si>
    <t>Ética da libertação na idade da globalização</t>
  </si>
  <si>
    <t>Enrique Dussel</t>
  </si>
  <si>
    <t>Prática da cidadania como educação política  (A)</t>
  </si>
  <si>
    <t>Prática da liderança</t>
  </si>
  <si>
    <t>Aureo dos Santos</t>
  </si>
  <si>
    <t>Pai-Nosso – Orar com o espírito de Jesus</t>
  </si>
  <si>
    <t xml:space="preserve">Vocabulário de teologia bíblica </t>
  </si>
  <si>
    <t>Alfredo Nestor Jerusalinsky</t>
  </si>
  <si>
    <t>70 maneiras de jogar e entrar no jogo</t>
  </si>
  <si>
    <t>Jeferson Retondar</t>
  </si>
  <si>
    <t>Leila Sicupira C.S. Leão e Maria do Carmo Rebello Gomes</t>
  </si>
  <si>
    <t>Manual de teologia fundamental</t>
  </si>
  <si>
    <t>Tempo dos historiadores (O)</t>
  </si>
  <si>
    <t>Caminho aberto por Jesus, Marcos (O)</t>
  </si>
  <si>
    <t>Novo manual de teoria literária</t>
  </si>
  <si>
    <t>Cruz nossa de cada dia (A)</t>
  </si>
  <si>
    <t>São José</t>
  </si>
  <si>
    <t>Compreender Al-Farabi e Avicena</t>
  </si>
  <si>
    <t>Antologia comentada de literatura brasileira</t>
  </si>
  <si>
    <t>Magaly T. Gonçaves, Zélia T. de Aquino e Zina C. Bellodi (Orgs.)</t>
  </si>
  <si>
    <t>Redes e alternativas – Estratégias e estilos criativos na...</t>
  </si>
  <si>
    <t>Tomás R. Villasante</t>
  </si>
  <si>
    <t>Brasil, cidades – Alternativas para a crise urbana</t>
  </si>
  <si>
    <t>Ermínia Maricato</t>
  </si>
  <si>
    <t>Como fazer teologia da libertação</t>
  </si>
  <si>
    <t>Educação e sociologia</t>
  </si>
  <si>
    <t>Émile Durkheim</t>
  </si>
  <si>
    <t>Poder em movimento (O)</t>
  </si>
  <si>
    <t>Sidney Tarrow</t>
  </si>
  <si>
    <t>Descobrindo a Bondade de Deus (B)</t>
  </si>
  <si>
    <t>1ª etapa – A descoberta da natureza – Mestre</t>
  </si>
  <si>
    <t>Re-vendo a psicologia</t>
  </si>
  <si>
    <t>James Hillman</t>
  </si>
  <si>
    <t>Família, sociedade e subjetividade</t>
  </si>
  <si>
    <t>João Petrini/Vanessa Simon</t>
  </si>
  <si>
    <t>Manual prático de psicoterapia gestalt</t>
  </si>
  <si>
    <t>Angeles Martin</t>
  </si>
  <si>
    <t>Educação física – Metodologia global e participativa</t>
  </si>
  <si>
    <t>80 atividades de cooperação para aprender em equipe</t>
  </si>
  <si>
    <t>Catherine Vialles</t>
  </si>
  <si>
    <t>Projetos, relatórios e textos na educação</t>
  </si>
  <si>
    <t>Proteção do Sagrado (A)</t>
  </si>
  <si>
    <t>Biotecnologia e bioética: para onde vamos?</t>
  </si>
  <si>
    <t>Desafortunados – Um estudo sobre o povo da rua</t>
  </si>
  <si>
    <t>David A. Snow e Leon Anderson</t>
  </si>
  <si>
    <t>Educação infantil: prioridade imprescindível</t>
  </si>
  <si>
    <t>Inclusão: compartilhando saberes</t>
  </si>
  <si>
    <t>Estratégias de ensino na enfermagem</t>
  </si>
  <si>
    <t>Convite à oração – Salmos e cânticos espirituais</t>
  </si>
  <si>
    <t>78. O Poder na Visão Bíblica</t>
  </si>
  <si>
    <t>79. Bíblia e Cidadania</t>
  </si>
  <si>
    <t>Ética e felicidade – A aceitação da verdade...</t>
  </si>
  <si>
    <t>Conhecendo o Xintoísmo</t>
  </si>
  <si>
    <t>C. Scott Littleton</t>
  </si>
  <si>
    <t>Manuel Segura</t>
  </si>
  <si>
    <t>Como escrever trabalhos de conclusão de curso</t>
  </si>
  <si>
    <t>Joaquim Martins Junior</t>
  </si>
  <si>
    <t>Como estudar e aprender</t>
  </si>
  <si>
    <t>Marco Aurélio de Patrício Ribeiro</t>
  </si>
  <si>
    <t>Análise estrutural da narrativa</t>
  </si>
  <si>
    <t>Estágio na licenciatura em pedagogia 1 - Projetos de leitura e escrita nos anos iniciais</t>
  </si>
  <si>
    <t>Giselly Lima de Moraes</t>
  </si>
  <si>
    <t>Estágio na licenciatura em pedagogia 2 - Gestão educacional</t>
  </si>
  <si>
    <t>Edna Prado</t>
  </si>
  <si>
    <t>Além da inteligência</t>
  </si>
  <si>
    <t>Maria Augusta C. de Gouvea</t>
  </si>
  <si>
    <t>Introdução aos “verdadeiros filósofos”</t>
  </si>
  <si>
    <t>Introdução às relações internacionais – Temas, atores e visões</t>
  </si>
  <si>
    <t>Supervisão educacional</t>
  </si>
  <si>
    <t>Naura Syria F. Correa da Silva</t>
  </si>
  <si>
    <t>T</t>
  </si>
  <si>
    <t>Lições de gramática em  versos de cordel</t>
  </si>
  <si>
    <t>Janduhi Dantas Nóbrega</t>
  </si>
  <si>
    <t>Oração de São Francisco (A)                    NOB.</t>
  </si>
  <si>
    <t>Pequeno tratado do verdadeiro amor       NOB.</t>
  </si>
  <si>
    <t>Perfeita alegria                                      NOB.</t>
  </si>
  <si>
    <t>Presença ignorada de Deus (A)            CO-ED.</t>
  </si>
  <si>
    <t xml:space="preserve">Príncipe (O)                                    ED. BOLSO </t>
  </si>
  <si>
    <t>Max Scheler</t>
  </si>
  <si>
    <t>Como ensinar bem e avaliar melhor</t>
  </si>
  <si>
    <t>Caminho do coração (O)</t>
  </si>
  <si>
    <t>10 lições sobre Marx</t>
  </si>
  <si>
    <t>10 lições sobre Rousseau</t>
  </si>
  <si>
    <t>10 lições sobre Santo Agostinho</t>
  </si>
  <si>
    <t>10 lições sobre Schopenhauer</t>
  </si>
  <si>
    <t>Crime e costume na sociedade selvagem</t>
  </si>
  <si>
    <t>Cornelia Topf</t>
  </si>
  <si>
    <t>Manual de nutrição clínica</t>
  </si>
  <si>
    <t>Com dinâmicas de grupo também se aprende</t>
  </si>
  <si>
    <t>Um método para o ensino fundamental... – fasc. 7</t>
  </si>
  <si>
    <t>Manual de linguística</t>
  </si>
  <si>
    <t>Livro do Gentio e dos três sábios</t>
  </si>
  <si>
    <t>Raimundo Lúlio</t>
  </si>
  <si>
    <t>Quadros da experiência social (Os)</t>
  </si>
  <si>
    <t>Erving Goffman</t>
  </si>
  <si>
    <t>Problemas fundamentais da fenomenologia (Os)</t>
  </si>
  <si>
    <t>Pe. Paulo Haenraets</t>
  </si>
  <si>
    <t>Thomas Merton</t>
  </si>
  <si>
    <t>Mario Sergio Cortella</t>
  </si>
  <si>
    <t>Alain Corbin</t>
  </si>
  <si>
    <t>História da virilidade – vol. 3</t>
  </si>
  <si>
    <t>História da virilidade – vol. 1</t>
  </si>
  <si>
    <t>História da virilidade – vol. 2</t>
  </si>
  <si>
    <t>Subjetividade e constituição do sujeito</t>
  </si>
  <si>
    <t>Susana Inês Molon</t>
  </si>
  <si>
    <t>Subjetividade e objetividade</t>
  </si>
  <si>
    <t>Relações interpessoais e autoestima – fasc. 16</t>
  </si>
  <si>
    <t>Relatos de um peregrino russo</t>
  </si>
  <si>
    <t>Religiões no Brasil (As): continuidades e...</t>
  </si>
  <si>
    <t>Renata Menezes e Faustino Teixeira</t>
  </si>
  <si>
    <t>Manual de dogmática – vol. I</t>
  </si>
  <si>
    <t>Juana Elbein dos Santos</t>
  </si>
  <si>
    <t>Narração do fato: notas para...</t>
  </si>
  <si>
    <t>Quem somos? De onde viemos? Para onde vamos?</t>
  </si>
  <si>
    <t>Quem te mostrou o caminho? Um cachorro?</t>
  </si>
  <si>
    <t>Filosofando na escola</t>
  </si>
  <si>
    <t>Ani Bustamante</t>
  </si>
  <si>
    <t>Filosofia brasileira – Ontogênese da consciência de si</t>
  </si>
  <si>
    <t>Primeira Vista – A experiência da fé</t>
  </si>
  <si>
    <t>Michel Lallement</t>
  </si>
  <si>
    <t>Giovanini Russo</t>
  </si>
  <si>
    <t>Almas Bentidas  – Novena</t>
  </si>
  <si>
    <t>Carlos Eduardo Sell</t>
  </si>
  <si>
    <t>Culturas infantis e desigualdades sociais</t>
  </si>
  <si>
    <t>Deise Arenhart</t>
  </si>
  <si>
    <t>101 jogos para motricidade limitada e espaços reduzidos</t>
  </si>
  <si>
    <t>Grande livro do Ho'oponopono (O)</t>
  </si>
  <si>
    <t>Jean Graciet, Dr. Luc Bodin e Nathalie Bodin</t>
  </si>
  <si>
    <t>Arte de escrever bem (A)</t>
  </si>
  <si>
    <t>Clair Alves</t>
  </si>
  <si>
    <t>Arte de falar bem (A)</t>
  </si>
  <si>
    <t>Casado ou solteiro você pode ser feliz</t>
  </si>
  <si>
    <t>Guia para a edição jornalística</t>
  </si>
  <si>
    <t>Guia para a estimulação do cérebro infantil</t>
  </si>
  <si>
    <t>Guia para a pesquisa de campo</t>
  </si>
  <si>
    <t>Corpo fala no amor (O) – Ilustrado        NOB.</t>
  </si>
  <si>
    <t>Pensatas pedagógicas</t>
  </si>
  <si>
    <t>Nossa Senhora dos Aflitos – Invocada em situações...</t>
  </si>
  <si>
    <t>Nossa Senhora Rosa Mística</t>
  </si>
  <si>
    <t>Criança: recados e cuidados (A) – fasc. 18</t>
  </si>
  <si>
    <t>Ludwig Von Bertalanffy</t>
  </si>
  <si>
    <t>Teorias da comunicação – Conceitos, escolas e tendências</t>
  </si>
  <si>
    <t>38. Bíblia e Ecologia</t>
  </si>
  <si>
    <t>39. Anunciar Jesus Cristo: Como?</t>
  </si>
  <si>
    <t>41. Evangelho e as Culturas</t>
  </si>
  <si>
    <t>42. Criatividade na Crise</t>
  </si>
  <si>
    <t>43. O Cativeiro como Chave de Leitura da Bíblia</t>
  </si>
  <si>
    <t>44. O Povo da Terra</t>
  </si>
  <si>
    <t>45. O Espírito Santo – Formador de Comunidades</t>
  </si>
  <si>
    <t>Bênção de Santa Clara</t>
  </si>
  <si>
    <t>Eucaristia (A)</t>
  </si>
  <si>
    <t>José Aldazábal</t>
  </si>
  <si>
    <t>São Luís Maria Grignion de Montfort</t>
  </si>
  <si>
    <t>Melhores pais, melhores filhos – Educar pelo exemplo</t>
  </si>
  <si>
    <t>Robert Castel</t>
  </si>
  <si>
    <t>Discurso sobre o método</t>
  </si>
  <si>
    <t>René Descartes</t>
  </si>
  <si>
    <t>Natureza e missão da teologia</t>
  </si>
  <si>
    <t>Joseph Ratizinger</t>
  </si>
  <si>
    <t>Ludwig Feuerback</t>
  </si>
  <si>
    <t>Presbiteral</t>
  </si>
  <si>
    <t>Frei Alberto Beckhaüser (Org.)</t>
  </si>
  <si>
    <t>Caminhos da realização</t>
  </si>
  <si>
    <t>Caminhos para a liberdade</t>
  </si>
  <si>
    <t>Estrutura da ação social (A) vol. I</t>
  </si>
  <si>
    <t>Talcott Parsons</t>
  </si>
  <si>
    <t>Estrutura da ação social (A) vol. II</t>
  </si>
  <si>
    <t>Estrutura da língua portuguesa</t>
  </si>
  <si>
    <t>Estruturas elementares do parentesco</t>
  </si>
  <si>
    <t>Levi Strauss</t>
  </si>
  <si>
    <t>Estudar teologia – Iniciação e método</t>
  </si>
  <si>
    <t>Um passo à frente – Manual do catequista</t>
  </si>
  <si>
    <t>Um passo à frente – Manual do catequizando</t>
  </si>
  <si>
    <t>Meu nome é Jesus – Manual do catequista</t>
  </si>
  <si>
    <t>Carl G. Jung e Karl Kerenyi</t>
  </si>
  <si>
    <t>Vontade de potência</t>
  </si>
  <si>
    <t>Currículo: teoria e história</t>
  </si>
  <si>
    <t>Ivor F. Goodson</t>
  </si>
  <si>
    <t>Motivação do aluno – Contribuições da... (A)</t>
  </si>
  <si>
    <t>Normas: análise da noção (As)</t>
  </si>
  <si>
    <t>Thomas Merton – Um homem feliz</t>
  </si>
  <si>
    <t>Beatriz Scoz</t>
  </si>
  <si>
    <t>Identidade em psicologia social</t>
  </si>
  <si>
    <t>Jean-Claude e Pascal Moliner</t>
  </si>
  <si>
    <t>Liderança nua e crua</t>
  </si>
  <si>
    <t>Livia Mandelli</t>
  </si>
  <si>
    <t>Gerhard Ludwig Müller</t>
  </si>
  <si>
    <t>Volney J. Berkenbrock, OFM</t>
  </si>
  <si>
    <t>John Dewey</t>
  </si>
  <si>
    <t>No sotaque do amar – Roteiros e dinâmicas para encontros</t>
  </si>
  <si>
    <t>Márcia Ambrósio</t>
  </si>
  <si>
    <t>Uso do portfólio no ensino superior (O)</t>
  </si>
  <si>
    <t>9 passos para um escola pública de excelente qualidade</t>
  </si>
  <si>
    <t>Dinâmicas lúdicas para os programas de ginástica laboral</t>
  </si>
  <si>
    <t>Andréa S. Frangakis Tanil</t>
  </si>
  <si>
    <t>Bachelard – Pedagogia da razão, pedagogia da imaginação</t>
  </si>
  <si>
    <t>Michel Maffesoli</t>
  </si>
  <si>
    <t xml:space="preserve">Viktor Frankl </t>
  </si>
  <si>
    <t>Em busca do ser</t>
  </si>
  <si>
    <t>José Sutil Fogaça</t>
  </si>
  <si>
    <t>Antonio M. Galvão</t>
  </si>
  <si>
    <t>Padres do deserto (Os)</t>
  </si>
  <si>
    <t>Pe. Benedito Ferraro</t>
  </si>
  <si>
    <t>Crítica da modernidade</t>
  </si>
  <si>
    <t>Bíblia em 99 minutos</t>
  </si>
  <si>
    <t>Inteligências múltiplas... – Inteligência ecológica</t>
  </si>
  <si>
    <t>Indisciplina escolar: causas e sujeitos</t>
  </si>
  <si>
    <t>Rosana A. Argento Rebelo</t>
  </si>
  <si>
    <t>Normose – A patologia da normalidade</t>
  </si>
  <si>
    <t>Minutos de sabedoria – Saviesa</t>
  </si>
  <si>
    <t>Minutos de sabedoria – Sofia</t>
  </si>
  <si>
    <t>Frei Alberto Beckhäuser, OFM (Org.)</t>
  </si>
  <si>
    <t>Peregrino e o convertido</t>
  </si>
  <si>
    <t>Daniele Hervieu</t>
  </si>
  <si>
    <t>Robson Santarém</t>
  </si>
  <si>
    <t>Perspectivas sociológicas</t>
  </si>
  <si>
    <t>Peter L. Berger</t>
  </si>
  <si>
    <t>José Maria Martins</t>
  </si>
  <si>
    <t>H</t>
  </si>
  <si>
    <t>Habilidades sociais – O modelo de Jesus</t>
  </si>
  <si>
    <t>Almir Del Prette e Zilda A.P. Del Prette</t>
  </si>
  <si>
    <t>Helena - A pequena filósofa</t>
  </si>
  <si>
    <t>Dolores Aleixandre, Juan Martín Velasco e José Antonio Pagola</t>
  </si>
  <si>
    <t>Estudos e pesquisas sobre o franciscanismo</t>
  </si>
  <si>
    <t>Martino Conti</t>
  </si>
  <si>
    <t>Estudos experimentais – vol. 2</t>
  </si>
  <si>
    <t>Estudos psiquiátricos – vol. 1</t>
  </si>
  <si>
    <t>Ética: a arte do bom</t>
  </si>
  <si>
    <t>Antônio Marchiori</t>
  </si>
  <si>
    <t>Ética cristã – Vivência comunitária...</t>
  </si>
  <si>
    <t>Frei Nilo Agostini, OFM</t>
  </si>
  <si>
    <t>Um novo amanhecer da Igreja?</t>
  </si>
  <si>
    <t>Pe. José Comblin</t>
  </si>
  <si>
    <t>Claudino Gilz e Viviane Mayer</t>
  </si>
  <si>
    <t xml:space="preserve">Democracia </t>
  </si>
  <si>
    <t>Charles Tilly</t>
  </si>
  <si>
    <t>Antonio Flavio Moreira e Vera Maria Candau (Orgs.)</t>
  </si>
  <si>
    <t>Guerras do século XXI – Novos temores e novas ameaças</t>
  </si>
  <si>
    <t>Evaristo Eduardo de Miranda</t>
  </si>
  <si>
    <t>Quem é o catequizando?</t>
  </si>
  <si>
    <t>18. Escravidão e Escravos na Bíblia</t>
  </si>
  <si>
    <t>Marguerite Porete</t>
  </si>
  <si>
    <t>Espírito da vida (O)</t>
  </si>
  <si>
    <t>Jurgen Moltmann</t>
  </si>
  <si>
    <t>101 maneiras de cultivar o amor em sua vida</t>
  </si>
  <si>
    <t>4ª Série – A caminho da vida</t>
  </si>
  <si>
    <t>5ª Série – Os encontros geram vida</t>
  </si>
  <si>
    <t>6ª Série – Anunciar e defender a vida</t>
  </si>
  <si>
    <t>Como se faz análise de conjuntura</t>
  </si>
  <si>
    <t>Herbert de Souza</t>
  </si>
  <si>
    <t>Como se tornar um educador de sucesso</t>
  </si>
  <si>
    <t>Simão Francisco de Miranda</t>
  </si>
  <si>
    <t>Como trabalhar com a massa</t>
  </si>
  <si>
    <t>Frei Clodovis Boff, OFM</t>
  </si>
  <si>
    <t>Como transformar informações em conhecimento – fasc. 2</t>
  </si>
  <si>
    <t>Caminho (A) – Por uma teologia...</t>
  </si>
  <si>
    <t>Caminho da aprendizagem em Jean Piaget e...</t>
  </si>
  <si>
    <t>Fernando Becker</t>
  </si>
  <si>
    <t>Caminho da linguagem (A)</t>
  </si>
  <si>
    <t>Martin Heidegger</t>
  </si>
  <si>
    <t>Oficina de texto</t>
  </si>
  <si>
    <t>7ª Série – Construir o reino é promover a vida</t>
  </si>
  <si>
    <t>Dinâmicas de recreação e jogos</t>
  </si>
  <si>
    <t>Silvino José Fritzen</t>
  </si>
  <si>
    <t>Dinâmicas e jogos na empresa</t>
  </si>
  <si>
    <t>10 lições sobre Kant</t>
  </si>
  <si>
    <t>10 lições sobre Maquiavel</t>
  </si>
  <si>
    <t>Fermino Fernandes Sisto</t>
  </si>
  <si>
    <t>Creches: crianças, faz de conta &amp; cia.</t>
  </si>
  <si>
    <t>Credo (O)</t>
  </si>
  <si>
    <t>Ética, indisciplina e violência nas escolas</t>
  </si>
  <si>
    <t>Nelson Pedro Silva</t>
  </si>
  <si>
    <t>Pe. Luiz Cechinato</t>
  </si>
  <si>
    <t>Educação e crise do trabalho</t>
  </si>
  <si>
    <t>Gaudêncio Frigotto (Org.)</t>
  </si>
  <si>
    <t>102. Carta aos Filipenses</t>
  </si>
  <si>
    <t>103. Mundo Urbano</t>
  </si>
  <si>
    <t>Javier Gonzalez Ramirez</t>
  </si>
  <si>
    <t>Paulo Henrique Martins</t>
  </si>
  <si>
    <t>Olivier Munge e Simonne Mortera</t>
  </si>
  <si>
    <t>Controlar o estresse</t>
  </si>
  <si>
    <t>Sébastien Tubau</t>
  </si>
  <si>
    <t>Conversando sobre ética e sociedade</t>
  </si>
  <si>
    <t>Jung Mo Sung e Josué C. da Silva</t>
  </si>
  <si>
    <t>Obra completa de C. G. Jung – Caixa</t>
  </si>
  <si>
    <t>Educação física e didática</t>
  </si>
  <si>
    <t>Poder da bênção (O)</t>
  </si>
  <si>
    <t>Notker Wolf</t>
  </si>
  <si>
    <t>Vol. IV – Catequese e família</t>
  </si>
  <si>
    <t>Hermenêutica e ideologias</t>
  </si>
  <si>
    <t>Compreender Agostinho</t>
  </si>
  <si>
    <t>James Wetzel</t>
  </si>
  <si>
    <t>Sentidos da história</t>
  </si>
  <si>
    <t>Brinquedoteca: uma visão internacional</t>
  </si>
  <si>
    <t>Nossa Senhora Rainha do Céu e da Terra</t>
  </si>
  <si>
    <t>55. Comunidades e Massa a partir da Bíblia</t>
  </si>
  <si>
    <t>56. A morte na Bíblia</t>
  </si>
  <si>
    <t>Manifesto da água – Argumentos para um contrato mundial (O)</t>
  </si>
  <si>
    <t>Língua estrangeira e didática</t>
  </si>
  <si>
    <t>Celso Antunes (Coordenador)</t>
  </si>
  <si>
    <t>Henrique Murachco</t>
  </si>
  <si>
    <t>Língua grega – Visão semântica – vol. II</t>
  </si>
  <si>
    <t xml:space="preserve">Novena de Santo Antônio </t>
  </si>
  <si>
    <t>(bimestral)</t>
  </si>
  <si>
    <t>GRANDE SINAL</t>
  </si>
  <si>
    <t>CONCILIUM</t>
  </si>
  <si>
    <t>(5 números por ano)</t>
  </si>
  <si>
    <t>ESTUDOS BÍBLICOS</t>
  </si>
  <si>
    <t>Números avulsos:</t>
  </si>
  <si>
    <t>Sinopse:</t>
  </si>
  <si>
    <t>Orientações para elaboração de projetos e monografia</t>
  </si>
  <si>
    <t>Carmem Lúcia Fornari Diez e Geraldo Balduíno Horn</t>
  </si>
  <si>
    <t>Temas para um projeto político-pedagógico</t>
  </si>
  <si>
    <t>Danilo Gandin e Luís A. Gandin</t>
  </si>
  <si>
    <t>Tempo de desafios: a política social democrática...</t>
  </si>
  <si>
    <t>Laura Tavares Soares (Org.)</t>
  </si>
  <si>
    <t>Tempo de transcendência</t>
  </si>
  <si>
    <t>Aion – Estudo sobre o simbolismo do si-mesmo – vol. 9/2</t>
  </si>
  <si>
    <t>Miséria do mundo (A)</t>
  </si>
  <si>
    <t>Pedro Mandelli e Antônio Loriggio</t>
  </si>
  <si>
    <t>Exercendo liderança                   NOB.</t>
  </si>
  <si>
    <t>Friedrich Nietzche – Caixa 3 volumes</t>
  </si>
  <si>
    <t>Curt Paul Janz</t>
  </si>
  <si>
    <t>Valorização pessoal e profissional              NOB.</t>
  </si>
  <si>
    <t>Vantagem não verbal (A)                              NOB.</t>
  </si>
  <si>
    <t>Construir paz e solidariedade: subsídios...</t>
  </si>
  <si>
    <t xml:space="preserve">Catequese </t>
  </si>
  <si>
    <t>Ir. Araceli Glória Xavier da Roza, Célio Reginaldo Calikoski,</t>
  </si>
  <si>
    <t xml:space="preserve">Léo Marcelo Plantes Machado, Maria do Carmo E. Rollemberg </t>
  </si>
  <si>
    <t>e Regina Helena R. F. Mantovani</t>
  </si>
  <si>
    <t>Ensino Religioso</t>
  </si>
  <si>
    <t>Vera Maria Candau (Org.)</t>
  </si>
  <si>
    <t>José Agostinho</t>
  </si>
  <si>
    <t>Pe. Paulo Cesar Gil</t>
  </si>
  <si>
    <t>Inteligências múltiplas... – Inteligência lógico-matemática</t>
  </si>
  <si>
    <t>Exercite sua mente</t>
  </si>
  <si>
    <t>Lamento dos mortos</t>
  </si>
  <si>
    <t>James Hillman e Sonu Shamdasani</t>
  </si>
  <si>
    <t>Pensar bem nos faz bem! 4              NOB.</t>
  </si>
  <si>
    <t>Orações de louvor, cura e libertação</t>
  </si>
  <si>
    <t>Vida espiritual como caminho de realização</t>
  </si>
  <si>
    <t>Diálogos com a escola da ponte</t>
  </si>
  <si>
    <t>José Pacheco e Maria de Fátima Pacheco</t>
  </si>
  <si>
    <t>Epistemologia</t>
  </si>
  <si>
    <t>Richard Fumerton</t>
  </si>
  <si>
    <t>Dois tesouros – Ensinamentos budistas</t>
  </si>
  <si>
    <t>Dona dor me visitou</t>
  </si>
  <si>
    <t>Elisabete A. Araujo</t>
  </si>
  <si>
    <t>Seja fiel aos seus sonhos                      NOB.</t>
  </si>
  <si>
    <t>Fontes da serenidade</t>
  </si>
  <si>
    <t>Jorg Zink</t>
  </si>
  <si>
    <t>Corpo, gênero e sexualidade: um debate contemporâneo na educação</t>
  </si>
  <si>
    <t>Guacira Lopes Louro, Jane Felipe Neckel e Silvana Vilodre Goellner (Orgs.)</t>
  </si>
  <si>
    <t>Correntes fundamentais da ética...</t>
  </si>
  <si>
    <t>Manfredo Araujo Oliveira</t>
  </si>
  <si>
    <t>Estou cansado – Quero reencontrar...</t>
  </si>
  <si>
    <t>Ética e meio ambiente – Para uma sociedade...</t>
  </si>
  <si>
    <t xml:space="preserve">Evely Boruchovitch, José A. Bzuneck e Sueli Édi R. Guimarães (Orgs.) </t>
  </si>
  <si>
    <t>Caderno de exercícios para aprender a amar-se...</t>
  </si>
  <si>
    <t>Gestão de ensino e práticas pedagógicas</t>
  </si>
  <si>
    <t>Instrução geral sobre o Missal Romano</t>
  </si>
  <si>
    <t>Vaticano/Apresentação Frei Alberto Beckhaüser, OFM</t>
  </si>
  <si>
    <t>Sobre fenomenologia e relações sociais</t>
  </si>
  <si>
    <t>Alfred Schutz</t>
  </si>
  <si>
    <t>Busca de Deus e questionamentos sobre o assunto (O)</t>
  </si>
  <si>
    <t>Alma brasileira (A)</t>
  </si>
  <si>
    <t>Walter Boechat (Org.)</t>
  </si>
  <si>
    <t>Batidas, rimas e vida escolar</t>
  </si>
  <si>
    <t>Marc Lamont Hill</t>
  </si>
  <si>
    <t>Corpo sutil de eco (O)</t>
  </si>
  <si>
    <t>Patricia Berry</t>
  </si>
  <si>
    <t>Figuras de linguagem na linguagem do cordel (As)</t>
  </si>
  <si>
    <t>Compreender Hobbes</t>
  </si>
  <si>
    <t>Stephen J. Finn</t>
  </si>
  <si>
    <t>Compreender Hume</t>
  </si>
  <si>
    <t>Angela M. Coventry</t>
  </si>
  <si>
    <t>Compreender Husserl</t>
  </si>
  <si>
    <t>Natalie Depraz</t>
  </si>
  <si>
    <t>Compreender Kant</t>
  </si>
  <si>
    <t>Georges Pascal</t>
  </si>
  <si>
    <t>Compreender Kierkegaard</t>
  </si>
  <si>
    <t>France Farago</t>
  </si>
  <si>
    <t>98. Bíblia: teoria e prática - Leitura de Rute</t>
  </si>
  <si>
    <t>Celebração da Santa Missa (A)</t>
  </si>
  <si>
    <t>Dom Bruno Carneiro Lira, OSB</t>
  </si>
  <si>
    <t>Dagmar Manieri</t>
  </si>
  <si>
    <t>Teoria da história 1 – Princípios e conceitos...</t>
  </si>
  <si>
    <t>Pe. Guillermo Daniel Micheletti</t>
  </si>
  <si>
    <t xml:space="preserve">Paixão de aprender (A) </t>
  </si>
  <si>
    <t>Pe. Bernardo Mauri, CSS</t>
  </si>
  <si>
    <t>Educação para uma sociedade em transformação</t>
  </si>
  <si>
    <t>William Heard Kilpatrick</t>
  </si>
  <si>
    <t>Educação popular e teologia da libertação</t>
  </si>
  <si>
    <t>Friedrich Froebel – O pedagogo dos jardins...</t>
  </si>
  <si>
    <t>Alessandra Arce</t>
  </si>
  <si>
    <t>Frutas – Caminho para saúde</t>
  </si>
  <si>
    <t>Frutas que curam</t>
  </si>
  <si>
    <t>Nossa Senhora do Rosário – Invocada...</t>
  </si>
  <si>
    <t>Uma educação nos trópicos</t>
  </si>
  <si>
    <t>Ensino fundamental 1 – Práticas pedagógicas</t>
  </si>
  <si>
    <t>Movimentos sociais e redes de mobilizações...</t>
  </si>
  <si>
    <t>Carlos Frederico Schlaepfer, Francisco Rodrigues Orofino e Isidoro Mazzarolo</t>
  </si>
  <si>
    <t>Liturgia da missa (A)</t>
  </si>
  <si>
    <t>Liturgia da missa explicada</t>
  </si>
  <si>
    <t>Tratado da oração e meditação</t>
  </si>
  <si>
    <t>São Pedro de Alcântara</t>
  </si>
  <si>
    <t>Santo Antônio – Novena e ladainha</t>
  </si>
  <si>
    <t>Santo Antônio – Vida, milagres, culto</t>
  </si>
  <si>
    <t>Frei Basílio Röwer</t>
  </si>
  <si>
    <t>Filosofia: os autores, as obras...</t>
  </si>
  <si>
    <t>Desafios modernos da educação</t>
  </si>
  <si>
    <t>Pe. Marcelo Rossi</t>
  </si>
  <si>
    <t>Missa parte por parte (A)</t>
  </si>
  <si>
    <t>Pe. Luiz Cechinatto</t>
  </si>
  <si>
    <t>Sacramentos da vida e a vida dos sacramentos (Os)</t>
  </si>
  <si>
    <t>Pablo Gentili e Chico Alencar</t>
  </si>
  <si>
    <t>Jogos, quebra-cabeças, enigmas e adivinhações</t>
  </si>
  <si>
    <t>Noite escura</t>
  </si>
  <si>
    <t>São João da Cruz</t>
  </si>
  <si>
    <t>Norbert Elias</t>
  </si>
  <si>
    <t>Miguel C. Arroyo</t>
  </si>
  <si>
    <t>Ofício de pároco</t>
  </si>
  <si>
    <t>Maurice Tardiff e Claude Lessard (Orgs.)</t>
  </si>
  <si>
    <t>Ofício de sociólogo: metodologia da pesquisa na sociologia</t>
  </si>
  <si>
    <t>Teologia do cativeiro e da libertação</t>
  </si>
  <si>
    <t>Seis estudos sobre o ser e tempo</t>
  </si>
  <si>
    <t>Ernildo Stein</t>
  </si>
  <si>
    <t>Semeadores da palavra: formação de catequista</t>
  </si>
  <si>
    <t>CNBB – Secretaria Regional do Sul</t>
  </si>
  <si>
    <t>Inteligências múltiplas... – Inteligência sonora</t>
  </si>
  <si>
    <t>Nossa Senhora do Perpétuo Socorro – Invocada...</t>
  </si>
  <si>
    <t>Teoria da comunicação: ideias...</t>
  </si>
  <si>
    <t>Teoria do jogo</t>
  </si>
  <si>
    <t>Jeferson José Retondar</t>
  </si>
  <si>
    <t>Reeducação alimentar na família: da gestação à adolescência</t>
  </si>
  <si>
    <t>Reencantar a educação</t>
  </si>
  <si>
    <t>Reencontrar a fonte interior</t>
  </si>
  <si>
    <t>Bernard Ugeux</t>
  </si>
  <si>
    <t>Literatura nas séries iniciais (A)</t>
  </si>
  <si>
    <t>Igreja do Deus vivo (A)</t>
  </si>
  <si>
    <t>Fr. Francisco Battistini, OFM</t>
  </si>
  <si>
    <t>Vida pessoal e profissional                       NOB.</t>
  </si>
  <si>
    <t>Vida que vale a pena ser vivida (A)           NOB.</t>
  </si>
  <si>
    <t>Virtudes para um outro mundo Vol I       NOB.</t>
  </si>
  <si>
    <t>Defensor da paz (O)</t>
  </si>
  <si>
    <t>Marsilio de Pádua</t>
  </si>
  <si>
    <t>Atrás dos fatos: dois países, quatro décadas</t>
  </si>
  <si>
    <t>Clifford Geertz</t>
  </si>
  <si>
    <t>Alma (A) – Seu segredo e sua força</t>
  </si>
  <si>
    <t>Bíblia: introdução historiográfica e literária (A)</t>
  </si>
  <si>
    <t>Bíblia Sagrada –  Ed. Família Bolso – [CRISTAL]</t>
  </si>
  <si>
    <t>Antropologia dos sentidos</t>
  </si>
  <si>
    <t>Epistemologia e educação</t>
  </si>
  <si>
    <t>Ivanilde A. de Oliveira</t>
  </si>
  <si>
    <t>Educação no século XXI</t>
  </si>
  <si>
    <t>Maria Luiza Silveira Teles</t>
  </si>
  <si>
    <t>Justin Skirry</t>
  </si>
  <si>
    <t>Compreender Gadamer</t>
  </si>
  <si>
    <t>Chris Lawn</t>
  </si>
  <si>
    <t>Compreender Habermas</t>
  </si>
  <si>
    <t>Marialva Barbosa</t>
  </si>
  <si>
    <t>Fr. Frederico Vier (Coord.)</t>
  </si>
  <si>
    <t>Complexidade e pesquisa interdisciplinar...</t>
  </si>
  <si>
    <t>Eduardo Mourão Vasconcelos</t>
  </si>
  <si>
    <t>Sociologia ambiental do direito</t>
  </si>
  <si>
    <t>Doutrina social da Igreja</t>
  </si>
  <si>
    <t>Pe. Antonio Aparecido Alves</t>
  </si>
  <si>
    <t>À procura do ouro interior</t>
  </si>
  <si>
    <t>Bíblia Sagrada – Ed. Família Média – [CRISTAL]</t>
  </si>
  <si>
    <t>Toque as feridas</t>
  </si>
  <si>
    <t>Anselm Grün e Stefan Müller</t>
  </si>
  <si>
    <t>Profissão e vocação             NOB.</t>
  </si>
  <si>
    <t>Marcio Henrique P. Ponzilacqua</t>
  </si>
  <si>
    <t>Ritual do ministro extraordinário</t>
  </si>
  <si>
    <t>Arquidiocese de Santa Maria</t>
  </si>
  <si>
    <t>Uma história do coração</t>
  </si>
  <si>
    <t>Ole Martin Hoystad</t>
  </si>
  <si>
    <t>Cláudio Naranjo</t>
  </si>
  <si>
    <t>Ritos de passagem (Os)</t>
  </si>
  <si>
    <t>Arnold Van Gennep</t>
  </si>
  <si>
    <t>Compreender Bergson</t>
  </si>
  <si>
    <t>Jean Louis Vieillard</t>
  </si>
  <si>
    <t>Compreender Derrida</t>
  </si>
  <si>
    <t>Julian Wolfreys</t>
  </si>
  <si>
    <t>Compreender Descartes</t>
  </si>
  <si>
    <t>Antropologia filosófica</t>
  </si>
  <si>
    <t>Estilos de personalidade (Os)</t>
  </si>
  <si>
    <t>Bernard Raquin</t>
  </si>
  <si>
    <t>Entre meditação e psicoterapia</t>
  </si>
  <si>
    <t>Anne van Stappen</t>
  </si>
  <si>
    <t>Caderno de exercícios para ver tudo cor-de-rosa</t>
  </si>
  <si>
    <t>Yves-Alexandre Thalmann</t>
  </si>
  <si>
    <t>Práticas pedagógicas vivenciais</t>
  </si>
  <si>
    <t>Vilmabel de Oliveira Soares Gibon</t>
  </si>
  <si>
    <t>Cristina Coronha Lima Vieira</t>
  </si>
  <si>
    <t>Metodologia de pesquisa e produção...</t>
  </si>
  <si>
    <t>Roberta Cortez Gaio</t>
  </si>
  <si>
    <t>Temas básicos em psicologia ambiental</t>
  </si>
  <si>
    <t>Sulvia Cavalcante e Gleice A. Elali (Orgs.)</t>
  </si>
  <si>
    <t>Ética no jornalismo</t>
  </si>
  <si>
    <t>Luciene Tofoli</t>
  </si>
  <si>
    <t>Santo Onofre</t>
  </si>
  <si>
    <t>Santo Rosário</t>
  </si>
  <si>
    <t>Santo Rosário – Um tesouro Mariano</t>
  </si>
  <si>
    <t>José Aparecido Cauneto</t>
  </si>
  <si>
    <t>Santos do povo brasileiro</t>
  </si>
  <si>
    <t>5. Bíblia e Organização Popular</t>
  </si>
  <si>
    <t>Uma arte de cuidar</t>
  </si>
  <si>
    <t>Uma breve história da Europa</t>
  </si>
  <si>
    <t xml:space="preserve"> 1ª etapa – A descoberta da natureza – Criança</t>
  </si>
  <si>
    <t xml:space="preserve"> 2ª etapa – A descoberta do eu – Mestre</t>
  </si>
  <si>
    <t>História do pensamento econômico</t>
  </si>
  <si>
    <t>Hunt e Sherman</t>
  </si>
  <si>
    <t>Ilza Martins Sant’Anna</t>
  </si>
  <si>
    <t>Mário Sergio Cortella</t>
  </si>
  <si>
    <t>História da filosofia</t>
  </si>
  <si>
    <t>Eduardo Lopez Azpitarte</t>
  </si>
  <si>
    <t>Eneagrama – As nove faces da alma (O)</t>
  </si>
  <si>
    <t>Ensino de história e seu currículo – Teoria (O)</t>
  </si>
  <si>
    <t>Maria Antonieta M. A.Voivodic</t>
  </si>
  <si>
    <t>Fenomenologia da vida religiosa</t>
  </si>
  <si>
    <t>Fenomenologia do espírito</t>
  </si>
  <si>
    <t>Manual de semântica</t>
  </si>
  <si>
    <t>Luciano Amaral Oliveira</t>
  </si>
  <si>
    <t>Manual de técnicas de dinâmica de grupo, sensibilização de ...</t>
  </si>
  <si>
    <t>Max Weber e a racionalização da vida</t>
  </si>
  <si>
    <t>Teatro grego</t>
  </si>
  <si>
    <t>Série Irmão Sol Irmã Lua nºs 01 ao 20</t>
  </si>
  <si>
    <t>Orações</t>
  </si>
  <si>
    <t>Cinco Minutos diante de Santo Antônio</t>
  </si>
  <si>
    <t>cento</t>
  </si>
  <si>
    <t>Se quiser experimentar Deus</t>
  </si>
  <si>
    <t>Pesquisa social – Teoria, método...</t>
  </si>
  <si>
    <t>Sofrimento psíquico dos Presbíteros</t>
  </si>
  <si>
    <t>Matéria, espírito e criação – Dados cosmológico...</t>
  </si>
  <si>
    <t>Pierre Teilhard de Chardin</t>
  </si>
  <si>
    <t>Claudius Ceccon, Miguel Darcy de Oliveira e Rosiska Darcy de Oliveira</t>
  </si>
  <si>
    <t>Vasudha Narayanan</t>
  </si>
  <si>
    <t>Conhecendo o Islamismo</t>
  </si>
  <si>
    <t>Matthew Gordon</t>
  </si>
  <si>
    <t>Conhecendo o Judaísmo</t>
  </si>
  <si>
    <t>Carl S. Ehrlich</t>
  </si>
  <si>
    <t>Conhecendo o Taoismo</t>
  </si>
  <si>
    <t>Pe. Marcelo M. Rossi</t>
  </si>
  <si>
    <t>Aprendendo lógica</t>
  </si>
  <si>
    <t>Explorando a cidade – Em busca de...</t>
  </si>
  <si>
    <t>Igualdade e diferença</t>
  </si>
  <si>
    <t>Sentimento de si (O)</t>
  </si>
  <si>
    <t>Manual de mediação</t>
  </si>
  <si>
    <t>Enia Cecilia Briquet</t>
  </si>
  <si>
    <t>Oração e autoconhecimento</t>
  </si>
  <si>
    <t>Mais belas parábolas de todos os tempos, As vol. 1</t>
  </si>
  <si>
    <t>Alexandre Rangel</t>
  </si>
  <si>
    <t>Mais belas parábolas de todos os tempos, As vol. 2</t>
  </si>
  <si>
    <t>Mais belas parábolas de todos os tempos, As vol. 3</t>
  </si>
  <si>
    <t>Frei Antônio Moser, OFM</t>
  </si>
  <si>
    <t>Casal humano na Bíblia (O)</t>
  </si>
  <si>
    <t>Pequeno manual do coroinha</t>
  </si>
  <si>
    <t>Jair Gomes de Toledo</t>
  </si>
  <si>
    <t>Verduras e legumes que curam</t>
  </si>
  <si>
    <t>Sêneca</t>
  </si>
  <si>
    <t>Caminho de iniciação à vida cristã – 3a. Etapa catequista</t>
  </si>
  <si>
    <t>Liturgia das horas – vol. I</t>
  </si>
  <si>
    <t>CETEL – CNBB</t>
  </si>
  <si>
    <t>Liturgia das horas – vol. II</t>
  </si>
  <si>
    <t>Liturgia das horas – vol. III</t>
  </si>
  <si>
    <t>Liturgia das horas – vol. IV</t>
  </si>
  <si>
    <t>Atitude e Altitude – Uma história sobre...    NOB.</t>
  </si>
  <si>
    <t>Criança turbulenta</t>
  </si>
  <si>
    <t>122. Bíblia e longividade da vida</t>
  </si>
  <si>
    <t>123. Leitura popular da Bíblia</t>
  </si>
  <si>
    <t>121. Leitura bíblica Latino-Americana a partir das culturas oprimidas</t>
  </si>
  <si>
    <t>112. Violência e paz</t>
  </si>
  <si>
    <t>Divisão do trabalho educativo (A)</t>
  </si>
  <si>
    <t>Maurice Tardif e Louis Levasseur</t>
  </si>
  <si>
    <t>O que é oração interior?</t>
  </si>
  <si>
    <t>Reinard Korner</t>
  </si>
  <si>
    <t>Paulo Freire e Adriano Nogueira</t>
  </si>
  <si>
    <t>Marcos Rojas</t>
  </si>
  <si>
    <t>Conheça melhor a Bíblia</t>
  </si>
  <si>
    <t>Contar histórias: a arte de brincar com as palavras</t>
  </si>
  <si>
    <t>Fabiano Moraes</t>
  </si>
  <si>
    <t>Outros sujeitos, outras pedagogias</t>
  </si>
  <si>
    <t>Grande jogada (A)</t>
  </si>
  <si>
    <t>Grande promessa (A)</t>
  </si>
  <si>
    <t>Formação permanente e tecnologias...</t>
  </si>
  <si>
    <t>Mauro Guilherme Pinheiro Koury</t>
  </si>
  <si>
    <t>Ética e filosofia do direito</t>
  </si>
  <si>
    <t>Thadeu Weber</t>
  </si>
  <si>
    <t>Como administrar seu tempo</t>
  </si>
  <si>
    <t>Jean-Denis Menard</t>
  </si>
  <si>
    <t>José Alberto</t>
  </si>
  <si>
    <t>Mente atenta – Um caminho...</t>
  </si>
  <si>
    <t>Paulo Freire – Ética, utopia e educação</t>
  </si>
  <si>
    <t>Danilo R. Streck (Org.)</t>
  </si>
  <si>
    <t xml:space="preserve"> 3ª etapa – A descoberta do comunitário – Mestre</t>
  </si>
  <si>
    <t xml:space="preserve"> 3ª etapa – A descoberta do comunitário – Criança</t>
  </si>
  <si>
    <t>1ª Série – Sou chamado à vida</t>
  </si>
  <si>
    <t>Pe. Luiz Cechinato e Dra. Tânia Novaretti</t>
  </si>
  <si>
    <t>Fernando Haddad (Org.)</t>
  </si>
  <si>
    <t>Despertar de uma nova consciência</t>
  </si>
  <si>
    <t>Dalai-Lama</t>
  </si>
  <si>
    <t>Bem-aventurada Albertina Berkenbrock</t>
  </si>
  <si>
    <t>Pe. Sérgio Jeremias de Sousa</t>
  </si>
  <si>
    <t>Salmos para rezar ao longo da vida</t>
  </si>
  <si>
    <t>Corpo infância: exercícios tensos...</t>
  </si>
  <si>
    <t>Introdução à teologia da missão</t>
  </si>
  <si>
    <t>Ludwig Feuerbach</t>
  </si>
  <si>
    <t>Manual da secretaria paroquial</t>
  </si>
  <si>
    <t>Hermenêutica em retrospectiva – vol. II</t>
  </si>
  <si>
    <t>Hermenêutica em retrospectiva – vol. IV</t>
  </si>
  <si>
    <t>Hermenêutica em retrospectiva – vol. V</t>
  </si>
  <si>
    <t>Analúcia Danilevicz Pereira</t>
  </si>
  <si>
    <t>Relações exteriores do Brasil contemporâneo</t>
  </si>
  <si>
    <t>Danielly Silva Ramos Becard</t>
  </si>
  <si>
    <t>Paulo Evaristo Arns</t>
  </si>
  <si>
    <t>125. Resistência, esperança e justiça</t>
  </si>
  <si>
    <t>Gênero, sexualidade e educação</t>
  </si>
  <si>
    <t>Guacira Lopes Louro</t>
  </si>
  <si>
    <t>Gênese do pensamento único em educação...</t>
  </si>
  <si>
    <t>Luiz Fernando Conde Sangenis</t>
  </si>
  <si>
    <t>Egberto Ribeiro Turato</t>
  </si>
  <si>
    <t>Crescer com Jesus – catequista</t>
  </si>
  <si>
    <t>Modernidade, pluralismo e crise de sentido</t>
  </si>
  <si>
    <t>Peter Berger e Thomas Luckmann</t>
  </si>
  <si>
    <t>Rezando o terço bizantino</t>
  </si>
  <si>
    <t>Indisciplina e bullying</t>
  </si>
  <si>
    <t>Nossa Senhora das Dores – Novena e ladainha</t>
  </si>
  <si>
    <t>Perfeição evangélica</t>
  </si>
  <si>
    <t>Frei Fábio Cesar Gomes, OFM</t>
  </si>
  <si>
    <t>Alimentos contra o câncer (Os)</t>
  </si>
  <si>
    <t>Richard Béliveau e Denis Gingras</t>
  </si>
  <si>
    <t>Elam de Almeida Pimentel</t>
  </si>
  <si>
    <t xml:space="preserve">Amar e ser amado </t>
  </si>
  <si>
    <t>Pierre Weil</t>
  </si>
  <si>
    <t>Mais belas parábolas de todos os tempos, As – Caixa com 3 volumes</t>
  </si>
  <si>
    <t>Estruturas sintáticas</t>
  </si>
  <si>
    <t>Noam Chomsky</t>
  </si>
  <si>
    <t>Mitos papais: política e imaginação na história</t>
  </si>
  <si>
    <t>Leandro Duarte Rust</t>
  </si>
  <si>
    <t>Roberta Gaio e Rosa G. Krob Meneghetti (Orgs.)</t>
  </si>
  <si>
    <t>Campo da comunicação no Brasil</t>
  </si>
  <si>
    <t>José Marques de Melo</t>
  </si>
  <si>
    <t>José D’Assunção Barros</t>
  </si>
  <si>
    <t>Paul Ricoeur</t>
  </si>
  <si>
    <t>Interdisciplinaridade: para além da filosofia</t>
  </si>
  <si>
    <t>Psicologia e alquimia – vol. 12</t>
  </si>
  <si>
    <t xml:space="preserve">Formação de catequistas – Uma proposta... </t>
  </si>
  <si>
    <t>Dom Eugênio Rixen e Margareth Villalba</t>
  </si>
  <si>
    <t>Bom filho, ótimo aluno – fasc. 20</t>
  </si>
  <si>
    <t>Raízes medievais da Europa</t>
  </si>
  <si>
    <t>Jacques Le Goff</t>
  </si>
  <si>
    <t>Razão e discurso: os católicos</t>
  </si>
  <si>
    <t>Mario Lourenço</t>
  </si>
  <si>
    <t>Saber local (O)</t>
  </si>
  <si>
    <t>Maquiavel – Educação e cidadania</t>
  </si>
  <si>
    <t>Jorge Leite de Oliveira</t>
  </si>
  <si>
    <t>Danilo Gandin</t>
  </si>
  <si>
    <t>Reflexões sobre a língua portuguesa</t>
  </si>
  <si>
    <t>Josenia Antunes Vieira</t>
  </si>
  <si>
    <t>Reflexões sobre a violência</t>
  </si>
  <si>
    <t>Captação de recursos na estrutura paroquial</t>
  </si>
  <si>
    <t>Hans Georg Gadamer</t>
  </si>
  <si>
    <t>Claudia Lago</t>
  </si>
  <si>
    <t>Metodologia de projetos: uma ferramenta de...</t>
  </si>
  <si>
    <t>Metodologia e conhecimento científico</t>
  </si>
  <si>
    <t>Neide A. de Souza Lehfeld</t>
  </si>
  <si>
    <t>Marilda Aparecida Behrens</t>
  </si>
  <si>
    <t>Introdução ao projeto de pesquisa científica</t>
  </si>
  <si>
    <t>Franz Victor Rudio</t>
  </si>
  <si>
    <t>Motivação para aprender – Aplicações...</t>
  </si>
  <si>
    <t>Liturgia das horas: teologia e espiritualidade</t>
  </si>
  <si>
    <t>Catecismo abreviado</t>
  </si>
  <si>
    <t>Catequese do ventre materno aos 6 anos</t>
  </si>
  <si>
    <t>CNBB/Pastoral da Criança</t>
  </si>
  <si>
    <t>Frei Ildefonso Silveira</t>
  </si>
  <si>
    <t>Pastoral da acolhida</t>
  </si>
  <si>
    <t>Fundamentalismo, terrorismo, religião e...</t>
  </si>
  <si>
    <t>Novena para se livrar das tristezas...</t>
  </si>
  <si>
    <t>Novena para superar a dor provocada pela morte</t>
  </si>
  <si>
    <t>Novena para superar todo e qualquer medo</t>
  </si>
  <si>
    <t>Novena “pedi e recebereis”</t>
  </si>
  <si>
    <t>Números: conceitos e atividades para educação...</t>
  </si>
  <si>
    <t>Nunca é tarde para recomeçar uma vida</t>
  </si>
  <si>
    <t>Ontologia: hermenêutica da faticidade</t>
  </si>
  <si>
    <t>Devoção a São Judas Tadeu</t>
  </si>
  <si>
    <t>Mistérios Luminosos</t>
  </si>
  <si>
    <t>Terço: Mistérios Jubilosos</t>
  </si>
  <si>
    <t>Ave-Maria</t>
  </si>
  <si>
    <t>Camille Dumoulié</t>
  </si>
  <si>
    <t>Desencanto e utopia</t>
  </si>
  <si>
    <t>Pablo Gentili</t>
  </si>
  <si>
    <t>Jogos de combate – Atividades recreativas...</t>
  </si>
  <si>
    <t>Arte de aprender (A)</t>
  </si>
  <si>
    <t>Quando o futuro passa pela família</t>
  </si>
  <si>
    <t>Quanto vale um professor? Reais ou imaginários...</t>
  </si>
  <si>
    <t>Quatro tradições sociológicas</t>
  </si>
  <si>
    <t>Movimentos sociais no início do século XXI – Antigos e novos atores sociais</t>
  </si>
  <si>
    <t>Planejamento participativo na escola</t>
  </si>
  <si>
    <t>Catolicismo plural</t>
  </si>
  <si>
    <t>Crise – Oportunidade de crescimento</t>
  </si>
  <si>
    <t>Crisma – Encontros de preparação</t>
  </si>
  <si>
    <t>Santa Rita de Cássia – Invocada nas causas...</t>
  </si>
  <si>
    <t>Jean-Pierre Meunier e Daniel Paraya</t>
  </si>
  <si>
    <t>Introdução às teorias semióticas</t>
  </si>
  <si>
    <t>Educação profissional brasileira</t>
  </si>
  <si>
    <t>Vanessa G. Caires e Maria Auxiliadora M. Oliveira</t>
  </si>
  <si>
    <t>Oficinas psicopedagógicas para superação da exclusão</t>
  </si>
  <si>
    <t>Ana H. Senra</t>
  </si>
  <si>
    <t>Exercícios de jornalismo</t>
  </si>
  <si>
    <t>Serviço da escuta cristã</t>
  </si>
  <si>
    <t>José Antônio Jorge</t>
  </si>
  <si>
    <t>Memória – Como os estudos sobre o funcionamento... (A) – fasc. 9</t>
  </si>
  <si>
    <t>Imaginário da magia, magia do imaginário</t>
  </si>
  <si>
    <t>Monique Augras</t>
  </si>
  <si>
    <t>Imitação de Cristo</t>
  </si>
  <si>
    <t>Tomás de Kempis</t>
  </si>
  <si>
    <t>Imitação de Cristo – Com reflexões...</t>
  </si>
  <si>
    <t>Immanuel Kant – Textos seletos</t>
  </si>
  <si>
    <t>Immanuel Kant</t>
  </si>
  <si>
    <t>Redescobrindo a vida</t>
  </si>
  <si>
    <t>Anthony de Mello</t>
  </si>
  <si>
    <t>Ajude seu filho a ser feliz</t>
  </si>
  <si>
    <t>Walter Reese-Schafer</t>
  </si>
  <si>
    <t>Na dinâmica da vida: dinâmicas criativas para diferentes momentos da vida</t>
  </si>
  <si>
    <t>José Luciano Gois de Oliveira</t>
  </si>
  <si>
    <t>Micropolítica – Cartografias do desejo</t>
  </si>
  <si>
    <t>Suely Rolnik e Felix Guattari</t>
  </si>
  <si>
    <t>Mídia e a modernidade</t>
  </si>
  <si>
    <t>Histórias e memórias da educação no Brasil – vol. I</t>
  </si>
  <si>
    <t>Maria Stephanou e Maria Helena Camara Bastos (Orgs.)</t>
  </si>
  <si>
    <t>Histórias e memórias da educação no Brasil – vol. II</t>
  </si>
  <si>
    <t>Histórias e memórias da educação no Brasil – vol. l l l</t>
  </si>
  <si>
    <t>Valor educacional dos jogos (O)</t>
  </si>
  <si>
    <t>Manual de fisiopatologia e nutrição</t>
  </si>
  <si>
    <t>Eronita de Aquino Costa</t>
  </si>
  <si>
    <t>Manual de iniciação à filosofia</t>
  </si>
  <si>
    <t>Affonso Henrique Costa</t>
  </si>
  <si>
    <t>Estudos de filosofia medieval</t>
  </si>
  <si>
    <t>Anselm Grün e Friedrich Asslander</t>
  </si>
  <si>
    <t>Trabalho e espiritualidade                       NOB.</t>
  </si>
  <si>
    <t>Dinâmicas para encontros de grupo</t>
  </si>
  <si>
    <t>Cehila</t>
  </si>
  <si>
    <t>Filosofia e Ensino Médio – mestre</t>
  </si>
  <si>
    <t>Jesus – Aproximação histórica</t>
  </si>
  <si>
    <t>Jesus Cristo libertador</t>
  </si>
  <si>
    <t>Jesus e as mulheres</t>
  </si>
  <si>
    <t>Françoise Gange</t>
  </si>
  <si>
    <t>Jean Piaget e Rolando Gárcia</t>
  </si>
  <si>
    <t>Psicologia alquímica</t>
  </si>
  <si>
    <t>Psicologia da adolescência</t>
  </si>
  <si>
    <t>São Peregrino – Santo dos doentes...</t>
  </si>
  <si>
    <t>Fundamentos da arteterapia (Os)</t>
  </si>
  <si>
    <t>Sara Pain</t>
  </si>
  <si>
    <t>Fundamentos da ética cristã</t>
  </si>
  <si>
    <t>Fundamentos da pesquisa científica</t>
  </si>
  <si>
    <t>Introdução à história da antiguidade</t>
  </si>
  <si>
    <t>Domingo é dia de festa</t>
  </si>
  <si>
    <t>Poder da decisão (O)                      NOB.</t>
  </si>
  <si>
    <t>Sociologia para jovens</t>
  </si>
  <si>
    <t>Caminhar da Igreja com os oprimidos</t>
  </si>
  <si>
    <t>Bem DE-VA-GA-RI-NHO – Manual do catequista</t>
  </si>
  <si>
    <t>Bem DE-VA-GA-RI-NHO – Manual do catequizando</t>
  </si>
  <si>
    <t>Iniciação à atividade intelectual e motora pelos jogos educativos</t>
  </si>
  <si>
    <t>Dr. Ovide Decroly e Srta. Eugénie Monchamp</t>
  </si>
  <si>
    <t>Que é a literatura?</t>
  </si>
  <si>
    <t>Dificuldades na aprendizagem da escrita</t>
  </si>
  <si>
    <t>Valéria Queiroz Furtado</t>
  </si>
  <si>
    <t>Dimensões da avaliação educacional</t>
  </si>
  <si>
    <t>Alberto de Mello e Souza</t>
  </si>
  <si>
    <t>Dimensões da fé</t>
  </si>
  <si>
    <t>Dimensões e limites da globalização</t>
  </si>
  <si>
    <t>Domingos Leite Lima Filho</t>
  </si>
  <si>
    <t>Dimensões humanas da biodiversidade - O desafio...</t>
  </si>
  <si>
    <t>Irene Garay e Bertha Becker</t>
  </si>
  <si>
    <t>Dinâmica de grupo – Jogo da vida e didática do futuro</t>
  </si>
  <si>
    <t>Balduino Antonio Andreola</t>
  </si>
  <si>
    <t>Elyana Barbosa e Marly Bulcão</t>
  </si>
  <si>
    <t>Bases e princípios do conhecimento da...</t>
  </si>
  <si>
    <t>Devoções a Nossa Senhora: como surgiram as...</t>
  </si>
  <si>
    <t>Nilza Botelho Megale</t>
  </si>
  <si>
    <t>Gestão educacional – Novos olhares, novas abordagens</t>
  </si>
  <si>
    <t>Maria Auxiliadora Monteiro Oliveira (Org.)</t>
  </si>
  <si>
    <t>Para professor e professora</t>
  </si>
  <si>
    <t>Para que o mundo se transforme</t>
  </si>
  <si>
    <t>Para que tanto sofrimento?</t>
  </si>
  <si>
    <t>Mendigo e o milionário                 NOB.</t>
  </si>
  <si>
    <t>Memórias de um sargento de milícias  ED. BOLSO</t>
  </si>
  <si>
    <t>Mulheres da Bíblia                     NOB.</t>
  </si>
  <si>
    <t>Não desperdice sua vida                  NOB.</t>
  </si>
  <si>
    <t>Não espere pelo epitáfio                  NOB.</t>
  </si>
  <si>
    <t>Não nascemos prontos                   NOB.</t>
  </si>
  <si>
    <t>Não se desespere!                           NOB.</t>
  </si>
  <si>
    <t xml:space="preserve">Sugestões oportunas </t>
  </si>
  <si>
    <t>R$/PG</t>
  </si>
  <si>
    <t>Pe. Almerindo da Silveira Barbosa</t>
  </si>
  <si>
    <t>Missa – Conhecer para viver (A)</t>
  </si>
  <si>
    <t>10 lições sobre Luhmann</t>
  </si>
  <si>
    <t>Artur Stamford da Silva</t>
  </si>
  <si>
    <t>Sacramentos e os mistérios (Os)</t>
  </si>
  <si>
    <t>Santo Ambrósio</t>
  </si>
  <si>
    <t>Sentimentos, valores e espiritualidade</t>
  </si>
  <si>
    <t>Daniela Benzecry</t>
  </si>
  <si>
    <t>Dialética da libertação – A guerra dos mundos</t>
  </si>
  <si>
    <t>Hosea Jaffe</t>
  </si>
  <si>
    <t>R</t>
  </si>
  <si>
    <t>Raízes da psicologia</t>
  </si>
  <si>
    <t>Izabel Ribeiro Freire</t>
  </si>
  <si>
    <t>Raízes da psicologia social moderna</t>
  </si>
  <si>
    <t>Robert M. Farr</t>
  </si>
  <si>
    <t>Educação saudável – Filhos felizes</t>
  </si>
  <si>
    <t>Projeto paroquial</t>
  </si>
  <si>
    <t>128. O profeta Oseias</t>
  </si>
  <si>
    <t>Conviver com a Síndrome de Down em escola inclusiva</t>
  </si>
  <si>
    <t>Cultura e  sociedade – De Coleridge a Orwell</t>
  </si>
  <si>
    <t>Impasse da política urbana no Brasil (O)</t>
  </si>
  <si>
    <t>Vinho – Um presente do céu e da terra</t>
  </si>
  <si>
    <t>Motivação para ensinar e aprender</t>
  </si>
  <si>
    <t>Sala de aula e futebol</t>
  </si>
  <si>
    <t xml:space="preserve">Segundo catecismo da doutrina cristã </t>
  </si>
  <si>
    <t>Crescer em Comunhão</t>
  </si>
  <si>
    <t>Ano litúrgico como ritmo para uma vida plena (O)</t>
  </si>
  <si>
    <t>Anselm Grün e Michael Reepen</t>
  </si>
  <si>
    <t xml:space="preserve">Mitologia grega – vol. II  </t>
  </si>
  <si>
    <t>Educação, escola e desigualdade vol. I</t>
  </si>
  <si>
    <t>Jean Lefranc</t>
  </si>
  <si>
    <t>Compreender Platão</t>
  </si>
  <si>
    <t>Chistophe Rougue</t>
  </si>
  <si>
    <t>Compreender Plotino e Proclo</t>
  </si>
  <si>
    <t>Eu bebo sim... E daí?</t>
  </si>
  <si>
    <t>Spencer L. Trevisan Salles</t>
  </si>
  <si>
    <t>Frei Luís de Léon</t>
  </si>
  <si>
    <t>Kerigma (O) – Nas favelas com os pobres</t>
  </si>
  <si>
    <t>Kiko Argüello</t>
  </si>
  <si>
    <t>Santa Gianna Beretta – Invocada por mulheres com...</t>
  </si>
  <si>
    <t>Santa Mônica: para fortalecer as mães...</t>
  </si>
  <si>
    <t>Viviane Mayer Daldegan</t>
  </si>
  <si>
    <t>Marcos Sidney Pereira</t>
  </si>
  <si>
    <t>Adecir Pozzer</t>
  </si>
  <si>
    <t>Fernando dos Reis de Melo</t>
  </si>
  <si>
    <t>Ave-Maria – O feminino e o Espírito Santo (A)</t>
  </si>
  <si>
    <t>Avesso do modelo (O) – Bons professores e ...</t>
  </si>
  <si>
    <t>Marcelo Ricardo Pereira</t>
  </si>
  <si>
    <t>Reuven Feuerstein, Refael S. Feuerstein e Louis H. Falik</t>
  </si>
  <si>
    <t>Pablo A.A. Gentili e Tomaz T. da Silva</t>
  </si>
  <si>
    <t>Novena para libertar-se de invejas e...</t>
  </si>
  <si>
    <t>Novena para libertar-se do remorso...</t>
  </si>
  <si>
    <t>Mundo das mulheres (O)</t>
  </si>
  <si>
    <t>Sebastian Camus El Alli</t>
  </si>
  <si>
    <t>10 lições sobre Hannah Arendt</t>
  </si>
  <si>
    <t>Existencialismo</t>
  </si>
  <si>
    <t>Estilística – Manual de análise e criação (A)</t>
  </si>
  <si>
    <t>Vol. I – Catequese e família</t>
  </si>
  <si>
    <t>Vol. I – Catequese eucarística – Catequista</t>
  </si>
  <si>
    <t>Vol. I – Catequese eucarística – Catequizando</t>
  </si>
  <si>
    <t xml:space="preserve">Tratado da verdadeira devoção à Santíssima Virgem – Clássico </t>
  </si>
  <si>
    <t>Tratado da verdadeira devoção à Santíssima Virgem – Sem orelhas</t>
  </si>
  <si>
    <t>Tratado da verdadeira devoção à Santíssima Virgem – Formato americano</t>
  </si>
  <si>
    <t>Eu sou assim mesmo                      NOB.</t>
  </si>
  <si>
    <t>Stefanie Stahl e Melanie Alt</t>
  </si>
  <si>
    <t>Jesus, a boa notícia! Catequese para adultos</t>
  </si>
  <si>
    <t>Diário espiritual 2015                               NOB.</t>
  </si>
  <si>
    <t>Dinâmicas de leitura para sala de aula</t>
  </si>
  <si>
    <t>Infância Apócrifa do Menino Jesus – Histórias de ternura e de travessuras</t>
  </si>
  <si>
    <t>Infância e ilusão (psico)pedagógica</t>
  </si>
  <si>
    <t>Greve das crianças (A)</t>
  </si>
  <si>
    <t>Celso Antunes e Dagmar Garoux</t>
  </si>
  <si>
    <t>Íntimo e o infinito (O)</t>
  </si>
  <si>
    <t>Fabiana Jurca Dadas</t>
  </si>
  <si>
    <t>Frei Hugo D. Baggio, OFM</t>
  </si>
  <si>
    <t>Técnicas de contar histórias</t>
  </si>
  <si>
    <t>Identidade e espiritualidade do padre diocesano</t>
  </si>
  <si>
    <t>Dom Aloisio Lorscheider</t>
  </si>
  <si>
    <t>Identidade e mudança na religiosidade Latino-Americana</t>
  </si>
  <si>
    <t>Roberto Cipriani, Paula Eleta e Arnaldo Nesti (Org.)</t>
  </si>
  <si>
    <t>David Givens</t>
  </si>
  <si>
    <t>Fadiga por compaixão</t>
  </si>
  <si>
    <t>Wanderley Codo e Kennyston Costa Lago</t>
  </si>
  <si>
    <t>Gestão democrática da educação</t>
  </si>
  <si>
    <t>Dalila A. Oliveira (Org.)</t>
  </si>
  <si>
    <t>Jogos de todas as cores</t>
  </si>
  <si>
    <t>Elio Giacone</t>
  </si>
  <si>
    <t>Viktor E. Frankl</t>
  </si>
  <si>
    <t>Presente e futuro – vol. 10/1</t>
  </si>
  <si>
    <t>Príncipe Dragão (O): histórias e...</t>
  </si>
  <si>
    <t>Príncipe e Maquiavel sem ideologias</t>
  </si>
  <si>
    <t>Ivan Hugo Weber</t>
  </si>
  <si>
    <t>Pierre Weil, Jean-Yves Leloup e Roberto Crema</t>
  </si>
  <si>
    <t>Nossa família, nossa vida</t>
  </si>
  <si>
    <t>Nossa ressurreição na morte (A)</t>
  </si>
  <si>
    <t>Nossa Senhora da Boa Morte</t>
  </si>
  <si>
    <t>Consumidor – Objeto da cultura (O)</t>
  </si>
  <si>
    <t>Coruja de Minerva – Mercado contra democracia... (A)</t>
  </si>
  <si>
    <t>Casemiro de Medeiros Campos</t>
  </si>
  <si>
    <t>Frei Sinivaldo Tavares, OFM</t>
  </si>
  <si>
    <t>Jesus um menino no Egito</t>
  </si>
  <si>
    <t>Descobrindo a notícia</t>
  </si>
  <si>
    <t>Michael Schudson</t>
  </si>
  <si>
    <t>Halia P. de Souza</t>
  </si>
  <si>
    <t>15. Crises e Saídas</t>
  </si>
  <si>
    <t>16. A Memória Popular do Êxodo</t>
  </si>
  <si>
    <t>17. O Negro e a Bíblia: Um Clamor de Justiça</t>
  </si>
  <si>
    <t>Deus, quem és tu?</t>
  </si>
  <si>
    <t>Anselm Grün e Wunibald Müller</t>
  </si>
  <si>
    <t>Juan Dias Bordenave e Adair M. Pereira</t>
  </si>
  <si>
    <t>Sociologia de Durkheim (A)</t>
  </si>
  <si>
    <t>Philippe Steiner</t>
  </si>
  <si>
    <t>Sociologia como ciência (A)</t>
  </si>
  <si>
    <t>Raymond Boudon</t>
  </si>
  <si>
    <t>Sociologia de Marx (A)</t>
  </si>
  <si>
    <t>Jean-Pierre Durand</t>
  </si>
  <si>
    <t>Sistemas sociais – Esboço de uma teoria geral</t>
  </si>
  <si>
    <t>Felicidade – Práticas essenciais para...</t>
  </si>
  <si>
    <t>Tempo e o outro (O)</t>
  </si>
  <si>
    <t>Johannes Fabian</t>
  </si>
  <si>
    <t>Trabalhando com projetos – Planejamento...</t>
  </si>
  <si>
    <t>Menino Jesus de Praga – Invocado...</t>
  </si>
  <si>
    <t>Piaget – Experiências básicas</t>
  </si>
  <si>
    <t>Iris Barbosa Goulart</t>
  </si>
  <si>
    <t>Nadia G. Gonçalves e Sandro A. Gonçalves</t>
  </si>
  <si>
    <t>Pingo de luz I</t>
  </si>
  <si>
    <t>Gislaine Maria D’Assumpção</t>
  </si>
  <si>
    <t>Pingo de luz II</t>
  </si>
  <si>
    <t>Riccardo Petrella</t>
  </si>
  <si>
    <t>Regra de Santo Agostinho (A)</t>
  </si>
  <si>
    <t>Comida: um santo remédio</t>
  </si>
  <si>
    <t>Pisei na bola. E agora?</t>
  </si>
  <si>
    <t>Identidade e subjetividade de professores</t>
  </si>
  <si>
    <t>Segredo da flor de ouro (O)</t>
  </si>
  <si>
    <t>Alfonso Garcia Rubio</t>
  </si>
  <si>
    <t>Evangelho da vida nova (O)</t>
  </si>
  <si>
    <t>Papa Francisco</t>
  </si>
  <si>
    <t>Como lidar com o mal</t>
  </si>
  <si>
    <t>Aula de campo – Como planejar, conduzir e avaliar?</t>
  </si>
  <si>
    <t>José Januário Corrêa Filho</t>
  </si>
  <si>
    <t>Evaldo Alves D'Assumpção</t>
  </si>
  <si>
    <t>David Cohen</t>
  </si>
  <si>
    <t>Anna Guglielmi</t>
  </si>
  <si>
    <t>Como acalmar o estresse</t>
  </si>
  <si>
    <t>Vito Mariano Cancelliere e Francis de Riba</t>
  </si>
  <si>
    <t>Como administrar a sala de aula: fundamentos...</t>
  </si>
  <si>
    <t>Pe. Luiz Carlos do Nascimento</t>
  </si>
  <si>
    <t>Caderno de exercícios para aumentar...</t>
  </si>
  <si>
    <t>Caminho (O) - 2a. etapa catequista</t>
  </si>
  <si>
    <t>Caminho (O) - 2a. etapa catequizando</t>
  </si>
  <si>
    <t>Fé dos cristãos (A)</t>
  </si>
  <si>
    <t>Fé dos jovens (A)</t>
  </si>
  <si>
    <t>Matthew Simpson</t>
  </si>
  <si>
    <t>Compreender Sartre</t>
  </si>
  <si>
    <t>Gary Cox</t>
  </si>
  <si>
    <t>Compreender Sócrates</t>
  </si>
  <si>
    <t>Louis André Dorion</t>
  </si>
  <si>
    <t>Compreender Spinoza</t>
  </si>
  <si>
    <t>Hadi Rizk</t>
  </si>
  <si>
    <t>Compreender Wittgenstein</t>
  </si>
  <si>
    <t>Kai Buchholz</t>
  </si>
  <si>
    <t>Compreensão e produção de textos</t>
  </si>
  <si>
    <t>Sérgio W. de Carvalho e Luís M. de Souza</t>
  </si>
  <si>
    <t>Compulsões alimentares</t>
  </si>
  <si>
    <t>Sylvie Batlle</t>
  </si>
  <si>
    <t>Migalhas filosóficas</t>
  </si>
  <si>
    <t>Soren Kierkegaard</t>
  </si>
  <si>
    <t>Frei Boaventura Kloppenburg, OFM</t>
  </si>
  <si>
    <t>Sabedoria humana em 500 citações</t>
  </si>
  <si>
    <t>Afonso Mota Filho</t>
  </si>
  <si>
    <t>Saber ambiental</t>
  </si>
  <si>
    <t>Saber cuidar – Ética do humano</t>
  </si>
  <si>
    <t>Saber falar</t>
  </si>
  <si>
    <t>Teologia moral: questões vitais</t>
  </si>
  <si>
    <t xml:space="preserve">Frei Antônio Moser, OFM   </t>
  </si>
  <si>
    <t>Teologia para todos</t>
  </si>
  <si>
    <t>Georges Borel</t>
  </si>
  <si>
    <t>Oficina de brinquedos e brincadeiras</t>
  </si>
  <si>
    <t>Dinâmicas de grupo – Crescimento e integração</t>
  </si>
  <si>
    <t>Giovanna Borges</t>
  </si>
  <si>
    <t>Dinâmicas de grupo – Redescobrindo...</t>
  </si>
  <si>
    <t>Claudino Gilz e Giselli Hummelgen</t>
  </si>
  <si>
    <t>Pe. Gilson César de Camargo</t>
  </si>
  <si>
    <t>Dinah Martins de Souza Campos</t>
  </si>
  <si>
    <t>Livro das bem-aventuranças e do Pai-Nosso</t>
  </si>
  <si>
    <t xml:space="preserve">São Vicente de Paulo – Uma voz de... </t>
  </si>
  <si>
    <t>Pe. Ildeu P. Coelho, CM</t>
  </si>
  <si>
    <t>Respostas a 100 questões sobre...</t>
  </si>
  <si>
    <t>Philippe Jeammet</t>
  </si>
  <si>
    <t>Estudos de moral moderna</t>
  </si>
  <si>
    <t>Karl-Otto Apel</t>
  </si>
  <si>
    <t>Antonio Nilson Craveiro Holanda</t>
  </si>
  <si>
    <t>José Florêncio Rodrigues Junior</t>
  </si>
  <si>
    <t>Novas lições de sabedoria</t>
  </si>
  <si>
    <t>Novas tecnologias &amp; universidades</t>
  </si>
  <si>
    <t>Alvim Antônio de Oliveira Netto</t>
  </si>
  <si>
    <t>Novas tecnologias, trabalho e educação</t>
  </si>
  <si>
    <t>[VÁRIOS ORGANIZADORES]</t>
  </si>
  <si>
    <t>Novena a Frei Galvão</t>
  </si>
  <si>
    <t>Agostinho S. Piccolo</t>
  </si>
  <si>
    <t>Novena a São Benedito</t>
  </si>
  <si>
    <t>Centro Pastoral do Rosário – Cuiabá</t>
  </si>
  <si>
    <t>Novena da família construindo a plena...</t>
  </si>
  <si>
    <t>Frei Felipe Gabriel Alves</t>
  </si>
  <si>
    <t>Novena da Imaculada Conceição</t>
  </si>
  <si>
    <t>Pe. Fernando dos Reis de Melo</t>
  </si>
  <si>
    <t>Novena de Nossa Senhora Aparecida</t>
  </si>
  <si>
    <t>Entidades assistenciais socioeducativas</t>
  </si>
  <si>
    <t>Ecologia: grito da terra, grito dos pobres</t>
  </si>
  <si>
    <t>Sentido da dialética</t>
  </si>
  <si>
    <t>Ruy Fausto</t>
  </si>
  <si>
    <t>Prevenção da obesidade e de doenças do adulto na infância</t>
  </si>
  <si>
    <t>Alimentação do pré-escolar e escolar</t>
  </si>
  <si>
    <t>Espiritualidade do eneagrama (A)</t>
  </si>
  <si>
    <t>Andreas Ebert</t>
  </si>
  <si>
    <t>Reprodução social (A) – vol. II</t>
  </si>
  <si>
    <t>Reprodução social (A) – vol. III</t>
  </si>
  <si>
    <t>Resiliência – fasc. 13</t>
  </si>
  <si>
    <t>Sagrado (O)         CO-EDI.</t>
  </si>
  <si>
    <t>Antônio Francisco Bohn</t>
  </si>
  <si>
    <t>Manual de formação de equipes de liturgia</t>
  </si>
  <si>
    <t>Maria Madalena na montanha de Sainte-Baume</t>
  </si>
  <si>
    <t>Bênção da Família</t>
  </si>
  <si>
    <t>Frei Betto</t>
  </si>
  <si>
    <t>Caderno de exercícios para aprender...</t>
  </si>
  <si>
    <t>Eu busco refúgio na Sangha</t>
  </si>
  <si>
    <t>Eu e o inconsciente (O) – vol. 7/2</t>
  </si>
  <si>
    <t>Eu lhe desejo um amigo</t>
  </si>
  <si>
    <t>Eu posso resolver problemas</t>
  </si>
  <si>
    <t>Q</t>
  </si>
  <si>
    <t>Escola cidadã: desafios, diálogos e travessias</t>
  </si>
  <si>
    <t>José Clovis de Azevedo</t>
  </si>
  <si>
    <t>Escola da ponte</t>
  </si>
  <si>
    <t>José Pacheco</t>
  </si>
  <si>
    <t>Nossa Senhora do Carmo</t>
  </si>
  <si>
    <t>Senhor Bom Jesus dos Aflitos: invocado em situações...</t>
  </si>
  <si>
    <t>Maria da Glória Gohn (Org.)</t>
  </si>
  <si>
    <t>Catharine Bensaid e Jean-Yves Leloup</t>
  </si>
  <si>
    <t>Essência do cristianismo (A)</t>
  </si>
  <si>
    <t>De magistro</t>
  </si>
  <si>
    <t>Carlos Alberto Faraco e Cristovão Tezza</t>
  </si>
  <si>
    <t>Desejo (O)</t>
  </si>
  <si>
    <t>Jacir de Freitas Faria, Frei</t>
  </si>
  <si>
    <t>História de Roma – Antiguidade</t>
  </si>
  <si>
    <t>Sonho e o mundo das trevas (O)</t>
  </si>
  <si>
    <t>Claudino Gilz e Cornélio Schwambach</t>
  </si>
  <si>
    <t>Reminiscências integrando gerações</t>
  </si>
  <si>
    <t>Elza Mª de Souza</t>
  </si>
  <si>
    <t>Renascimento do Sagrado na educação</t>
  </si>
  <si>
    <t>Satisfaça a sua necessidade de reconhecimento</t>
  </si>
  <si>
    <t>Olivier Nunge e Simonne Mortera</t>
  </si>
  <si>
    <t>113. Bíblia: uma Paideia libertadora</t>
  </si>
  <si>
    <t>Vera Regina Waldow</t>
  </si>
  <si>
    <t>46. Fome de Pão – Fome de Deus</t>
  </si>
  <si>
    <t>47. Evangelho de Lucas</t>
  </si>
  <si>
    <t>10 lições sobre Bobbio</t>
  </si>
  <si>
    <t>Giuseppe Tosi</t>
  </si>
  <si>
    <t>Erik Bertrand Larssen</t>
  </si>
  <si>
    <t>117. Ética e sustentabilidade</t>
  </si>
  <si>
    <t xml:space="preserve">Momentos a sós </t>
  </si>
  <si>
    <t>Iran Ibrahin Jacob</t>
  </si>
  <si>
    <t>Estágio na licenciatura de matemática 1 - Observações nos anos iniciais</t>
  </si>
  <si>
    <t>Virtudes para um outro mundo Vol III     NOB.</t>
  </si>
  <si>
    <t>Viver em liberdade                                    NOB.</t>
  </si>
  <si>
    <t>Pensar bem nos faz bem! 1              NOB.</t>
  </si>
  <si>
    <t>Pensar bem nos faz bem! 2              NOB.</t>
  </si>
  <si>
    <t>São Cosme e São Damião</t>
  </si>
  <si>
    <t>São Cristóvão – Para pedir proteção...</t>
  </si>
  <si>
    <t>Problemas de lingüística descritiva</t>
  </si>
  <si>
    <t>Roberto Patrus</t>
  </si>
  <si>
    <t>Equipes de celebração –  Orientação e subsídios</t>
  </si>
  <si>
    <t>Chico Buarque na sala de aula 2</t>
  </si>
  <si>
    <t>Lilian Cruz e Neusa Guareschi (Orgs.)</t>
  </si>
  <si>
    <t>Gilberto Mendonça Teles</t>
  </si>
  <si>
    <t>Humanismo do outro homem</t>
  </si>
  <si>
    <t>Jacques Salomé</t>
  </si>
  <si>
    <t>Avaliação psicológica – Da teoria às aplicações</t>
  </si>
  <si>
    <t>Sobre a essência da linguagem</t>
  </si>
  <si>
    <t>Minutos de sabedoria – Sapientia</t>
  </si>
  <si>
    <t>Jogos de regras e a resolução dos problemas</t>
  </si>
  <si>
    <t>Jogos dirigidos</t>
  </si>
  <si>
    <t>Silvino J. Fritzen</t>
  </si>
  <si>
    <t>Jogos divertidos e brinquedos criativos</t>
  </si>
  <si>
    <t>Caminhos para vencer o medo</t>
  </si>
  <si>
    <t>Caminhos pedagógicos da educação especial</t>
  </si>
  <si>
    <t>Trabalho docente – Elementos para uma Teoria (O)</t>
  </si>
  <si>
    <t>Iniciação na fé – Preparação para a 1a. Eucaristia – 2ª etapa catequizando</t>
  </si>
  <si>
    <t>99. Jesus e as tradições do Antigo Israel</t>
  </si>
  <si>
    <t>Guia para a obra completa de C. G. Jung</t>
  </si>
  <si>
    <t>Robert H. Hopcke</t>
  </si>
  <si>
    <t>Construção adolescente no laço social (A)</t>
  </si>
  <si>
    <t>Serge Lesourd</t>
  </si>
  <si>
    <t>Sociologia da comunicação – Teoria e ideologia</t>
  </si>
  <si>
    <t>Gabriel Cohn</t>
  </si>
  <si>
    <t>Viviane Maya Daldegan</t>
  </si>
  <si>
    <t>Denise Macedo Ziliotto</t>
  </si>
  <si>
    <t>Consumo: uma perspectiva antropológica</t>
  </si>
  <si>
    <t>Diana N. Oliveira Lima</t>
  </si>
  <si>
    <t>Contar e encantar – Pequenos segredos da narrativa</t>
  </si>
  <si>
    <t>10 lições sobre Hume</t>
  </si>
  <si>
    <t>Marcone J. P. Pequeno</t>
  </si>
  <si>
    <t>Angela Cristina Maluf</t>
  </si>
  <si>
    <t>Atividades recreativas</t>
  </si>
  <si>
    <t>Através da lógica</t>
  </si>
  <si>
    <t>Cinara Nahana e Ivan Hingo Weber</t>
  </si>
  <si>
    <t>Alberto Ribeiro G. de Barros</t>
  </si>
  <si>
    <t>Como ensinar crianças a conviver</t>
  </si>
  <si>
    <t>Fayga Ostrower</t>
  </si>
  <si>
    <t>Criatividade na sala de aula (A) – fasc. 14</t>
  </si>
  <si>
    <t>Mysterium coniunctionis – vol. 14/1</t>
  </si>
  <si>
    <t>Mysterium coniunctionis – vol. 14/2</t>
  </si>
  <si>
    <t>Mysterium coniunctionis – vol. 14/3</t>
  </si>
  <si>
    <t>N</t>
  </si>
  <si>
    <t>Confio – Comentário ao credo cristão</t>
  </si>
  <si>
    <t>Sem ética não há desenvolvimento</t>
  </si>
  <si>
    <t>Óscar Maradiaga</t>
  </si>
  <si>
    <t>Jesus – A humanização de Deus</t>
  </si>
  <si>
    <t>José M. Castillo</t>
  </si>
  <si>
    <t>Ecologia geral: estrutura e funcionamento da biosfera</t>
  </si>
  <si>
    <t>Robert Barbault</t>
  </si>
  <si>
    <t>Edgar Morin: a educação e a complexidade</t>
  </si>
  <si>
    <t>Isabel Cristina Petraglia</t>
  </si>
  <si>
    <t>Roteiro de formação com catequistas</t>
  </si>
  <si>
    <t>Pe. Eduardo Calandro e Pe. Jordélio Siles Ledo, CSS</t>
  </si>
  <si>
    <t>Ensinando a criança a amar a natureza</t>
  </si>
  <si>
    <t>Vania Dohme e Walter Dohme</t>
  </si>
  <si>
    <t>América Latina do século XXI (A)</t>
  </si>
  <si>
    <t>Estados Unidos: hegemonia e liderança na transição (Os)</t>
  </si>
  <si>
    <t>Cristina Soreanu Pecequilo</t>
  </si>
  <si>
    <t>Ângelo Dalmás</t>
  </si>
  <si>
    <t>Alexandre H. Santos</t>
  </si>
  <si>
    <t>Planejamento: planejando a educação</t>
  </si>
  <si>
    <t>Miriam Subirana</t>
  </si>
  <si>
    <t>Minutos de sabedoria – Eagna</t>
  </si>
  <si>
    <t>Oração das horas – [SIMPLES]</t>
  </si>
  <si>
    <t>Oração das horas – [COM ZÍPER]</t>
  </si>
  <si>
    <t>Jacques Schecroun</t>
  </si>
  <si>
    <t>Luz para o caminho</t>
  </si>
  <si>
    <t>Águia e a galinha (A)           NOB.</t>
  </si>
  <si>
    <t>Arte da guerra (A)      ED. BOLSO</t>
  </si>
  <si>
    <t>Atreva-se a viver           NOB.</t>
  </si>
  <si>
    <t>Brasil: nunca mais         ED. BOLSO</t>
  </si>
  <si>
    <t>Confissões              ED. BOLSO</t>
  </si>
  <si>
    <t>Reformas universitárias</t>
  </si>
  <si>
    <t>Denise Leite</t>
  </si>
  <si>
    <t>Reinventando a cultura</t>
  </si>
  <si>
    <t>Muniz S. Araújo Cabral</t>
  </si>
  <si>
    <t>Reinventar a escola</t>
  </si>
  <si>
    <t>Reinventar a escola pública – política...</t>
  </si>
  <si>
    <t>Relações exteriores do Brasil I (1808-1930)</t>
  </si>
  <si>
    <t>William Gonçalves e José Werneck</t>
  </si>
  <si>
    <t>Relações exteriores do Brasil II (1945-1964)</t>
  </si>
  <si>
    <t>Paulo Gilberto F. Vizentini</t>
  </si>
  <si>
    <t>Relações exteriores do Brasil III (1964-1990)</t>
  </si>
  <si>
    <t>Mudanças – O despertar de uma nova vida</t>
  </si>
  <si>
    <t>75. Uma releitura popular da Bíblia para “um outro mundo possível”</t>
  </si>
  <si>
    <t>Ensinamos demais, aprendemos de menos</t>
  </si>
  <si>
    <t>57. Tradições Literárias do Jubileu</t>
  </si>
  <si>
    <t>60. Desemprego</t>
  </si>
  <si>
    <t>Corujinha filósofa (A)</t>
  </si>
  <si>
    <t>Ian Gilbert</t>
  </si>
  <si>
    <t>Cotidiano escolar – Questões de leitura, matemática...</t>
  </si>
  <si>
    <t>Anselm Grün e Jochen Zeitz</t>
  </si>
  <si>
    <t>Pedagogias críticas e subjetivação...</t>
  </si>
  <si>
    <t>Maria Manuela Alves Garcia</t>
  </si>
  <si>
    <t>Catequese Caminhando com Jesus – III etapa de preparação à Eucaristia</t>
  </si>
  <si>
    <t>Poder da oração a Maria (O)</t>
  </si>
  <si>
    <t>Rosto materno de Deus</t>
  </si>
  <si>
    <t>Rosto moderno da pobreza global (O)</t>
  </si>
  <si>
    <t>Carmem Soriano Puig</t>
  </si>
  <si>
    <t>Rousseau – Educação: a máscara e o rosto</t>
  </si>
  <si>
    <t>Espiritualidade cristã para buscadores</t>
  </si>
  <si>
    <t>Avaliação psicopedagógica da criança de zero a seis anos</t>
  </si>
  <si>
    <t>Vera B. de Oliveira e Nadia A. Bossa (Orgs.)</t>
  </si>
  <si>
    <t>Avaliação psicopedagógica da criança de sete a onze anos</t>
  </si>
  <si>
    <t>Beleza – Uma nova espiritualidade da alegria de viver</t>
  </si>
  <si>
    <t>É bom crer em Jesus</t>
  </si>
  <si>
    <t>Gramática descritiva do português brasileiro</t>
  </si>
  <si>
    <t>Mario A. Perini</t>
  </si>
  <si>
    <t>Gramáticas na escola</t>
  </si>
  <si>
    <t>Roberta Pires de Oliveira e Sandra Quarezemin</t>
  </si>
  <si>
    <t>Introdução à semântica lexical</t>
  </si>
  <si>
    <t>Márcia Cançado e Luana Amaral</t>
  </si>
  <si>
    <t>Imagens para a alma</t>
  </si>
  <si>
    <t>Como fazer pastoral carcerária</t>
  </si>
  <si>
    <t>Coord. Nac. da Pastoral Carcerária CNBB</t>
  </si>
  <si>
    <t>Ari Paulo Jantsch e Lucídio Bianchetti (Orgs.)</t>
  </si>
  <si>
    <t>Internacionalização das políticas educacionais</t>
  </si>
  <si>
    <t>Manuel López de la Nieta</t>
  </si>
  <si>
    <t>Sinta o drama</t>
  </si>
  <si>
    <t>Iná Camargo Costa</t>
  </si>
  <si>
    <t>Elizabeth Teixeira</t>
  </si>
  <si>
    <t>Trezentas razões para batizar</t>
  </si>
  <si>
    <t>Trezentas sugestões para você se relacionar</t>
  </si>
  <si>
    <t>Trindade e criação</t>
  </si>
  <si>
    <t>Trindade e reino de Deus</t>
  </si>
  <si>
    <t>Jürgen Moltmann</t>
  </si>
  <si>
    <t>Tua fé te salvou</t>
  </si>
  <si>
    <t>U</t>
  </si>
  <si>
    <t>Sergio Augusto Sardi</t>
  </si>
  <si>
    <t>Ula: brincando de pensar – aluno</t>
  </si>
  <si>
    <t>Compreender Locke</t>
  </si>
  <si>
    <t>Patricia Sheridan</t>
  </si>
  <si>
    <t>Formação pedagógica para o atendimento...</t>
  </si>
  <si>
    <t>Elizete Lúcia Moreira Matos e Jaques de Lima Ferreira (Orgs.)</t>
  </si>
  <si>
    <t>Caminho aberto por Jesus, Mateus (O)</t>
  </si>
  <si>
    <t>Bíblia em pequenos goles (A)</t>
  </si>
  <si>
    <t>David Winter</t>
  </si>
  <si>
    <t>Psique e imagem: estudos de psicologia arquétipica</t>
  </si>
  <si>
    <t>Sagrada família – Para a proteção do lar</t>
  </si>
  <si>
    <t>Praticar e compreender a pedagogia...</t>
  </si>
  <si>
    <t>Jean Claude Gimonet</t>
  </si>
  <si>
    <t>Natal: a humanidade e a jovialidade...</t>
  </si>
  <si>
    <t>Cícero Cunha Bezerra</t>
  </si>
  <si>
    <t>Compreender Ricoeur</t>
  </si>
  <si>
    <t>Formação de ministérios</t>
  </si>
  <si>
    <t>Dicionário de linguística e gramática</t>
  </si>
  <si>
    <t>Joaquim Mattoso Camara Jr.</t>
  </si>
  <si>
    <t>Horst Ries</t>
  </si>
  <si>
    <t>Ruy Cézar do Espírito Santo</t>
  </si>
  <si>
    <t>Reportagem de televisão</t>
  </si>
  <si>
    <t>Henri J. M. Nouwen</t>
  </si>
  <si>
    <t>Quero ver a Deus</t>
  </si>
  <si>
    <t>Frei Maria-Eugênio do Menino Jesus, OCD</t>
  </si>
  <si>
    <t>Experiência africana (A)</t>
  </si>
  <si>
    <t>Vincent B. Khapoya</t>
  </si>
  <si>
    <t>Entre nós: ensaios sobre a alteridade</t>
  </si>
  <si>
    <t>Gestão educacional – Uma questão paradigmática – Vol.I</t>
  </si>
  <si>
    <t>Amós Coêlho e Airto Montagner</t>
  </si>
  <si>
    <t>Luc Ferry e Jean-Didier Vincent</t>
  </si>
  <si>
    <t>O que é o ser humano? Sobre os princípios...</t>
  </si>
  <si>
    <t>Escola bíblica III – Visitando famílias</t>
  </si>
  <si>
    <t>Família e escola: trajetória de ...</t>
  </si>
  <si>
    <t>Orações do povo de Deus</t>
  </si>
  <si>
    <t>Frei Orlando Bernardi, OFM</t>
  </si>
  <si>
    <t>Orações e mensagens</t>
  </si>
  <si>
    <t>Orações ao Espírito Santo</t>
  </si>
  <si>
    <t>Orações e trezena de Santo Antônio</t>
  </si>
  <si>
    <t>Luiz Carlos Schwindt (Org.)</t>
  </si>
  <si>
    <t>Português contemporâneo</t>
  </si>
  <si>
    <t>Islamismo e humanismo latino: desafios e diálogos</t>
  </si>
  <si>
    <t>Normas e técnicas para elaboração e apresentação de trabalhos acadêmicos</t>
  </si>
  <si>
    <t>Selma Cristina dos Santos e Márcia A. F. de Carvalho</t>
  </si>
  <si>
    <t>Imitação de Cristo – Brochura</t>
  </si>
  <si>
    <t>Para viver em paz, alegre e feliz</t>
  </si>
  <si>
    <t>Devocionário franciscano</t>
  </si>
  <si>
    <t>Eneada II – A organização do cosmo</t>
  </si>
  <si>
    <t>Filosofia e Ensino Médio – aluno</t>
  </si>
  <si>
    <t>Regina H. de Freitas (Org.)</t>
  </si>
  <si>
    <t>Didática a partir da pedagogia de La Salle</t>
  </si>
  <si>
    <t>Mary Rangel</t>
  </si>
  <si>
    <t>Didática em questão (A)</t>
  </si>
  <si>
    <t>Vera Maria Candau</t>
  </si>
  <si>
    <t>Dificuldades de aprendizagem no contexto...</t>
  </si>
  <si>
    <t>Selma de Cássia Martinelli</t>
  </si>
  <si>
    <t>Gestão participativa na escola – Vol. III</t>
  </si>
  <si>
    <t>Cristo no irmão</t>
  </si>
  <si>
    <t>Manifestações de junho de 2013 no Brasil e...</t>
  </si>
  <si>
    <t>Maria da Glória Gohn</t>
  </si>
  <si>
    <t>Irineu Wilges</t>
  </si>
  <si>
    <t>Attilio Cancian (Tradutor)</t>
  </si>
  <si>
    <t>Ética dos maiores mestres através da história</t>
  </si>
  <si>
    <t>Olinto A. Pegoraro</t>
  </si>
  <si>
    <t>Ética e bioética – Da subsistência à existência</t>
  </si>
  <si>
    <t>Ética e ecoespiritualidade</t>
  </si>
  <si>
    <t>Ética e moral – A busca dos fundamentos</t>
  </si>
  <si>
    <t>Cultura corporal</t>
  </si>
  <si>
    <t>E</t>
  </si>
  <si>
    <t xml:space="preserve">Robert  A. Johnson e Jurry M. Ruhl </t>
  </si>
  <si>
    <t>Carlos da F. Brandão</t>
  </si>
  <si>
    <t>Pierre Livet</t>
  </si>
  <si>
    <t>Essencial no amor (O)                          NOB.</t>
  </si>
  <si>
    <t>Estabelecer limites – Respeitar ...        NOB.</t>
  </si>
  <si>
    <t>Gestão do processo de aprendizagem pelo professor – Vol. VIII</t>
  </si>
  <si>
    <t>Magali Aparecida Silvestre e Wagner Rodrigues Valente</t>
  </si>
  <si>
    <t>Atuação psicopedagógica e aprendizagem escolar</t>
  </si>
  <si>
    <t>Relações humanas na família e no trabalho</t>
  </si>
  <si>
    <t>Cleverson Leite Bastos e Vicente Keller</t>
  </si>
  <si>
    <t>Etnologia, antropologia</t>
  </si>
  <si>
    <t>Philippe Laberthe e Jean Pierre</t>
  </si>
  <si>
    <t>José Real Navarro</t>
  </si>
  <si>
    <t>Plenos do Espírito 1 – As palavras da montanha</t>
  </si>
  <si>
    <t>Plenos do Espírito 2 – Jesus inaugura um reino muito especial</t>
  </si>
  <si>
    <t>Educação moral</t>
  </si>
  <si>
    <t>Fundamentos da Sagrada Liturgia (Os)</t>
  </si>
  <si>
    <t>Virtudes que nos unem a Deus</t>
  </si>
  <si>
    <t>Vivendo as perdas sem danos</t>
  </si>
  <si>
    <t>Cidade do pensamento único (A)</t>
  </si>
  <si>
    <t>Conflitos – Como suportar e resolver situações difíceis</t>
  </si>
  <si>
    <t>Nobreza da alma humana e outros textos (A)</t>
  </si>
  <si>
    <t>Livro da divina consolação (O)</t>
  </si>
  <si>
    <t>Atividades para o ensino da língua portuguesa</t>
  </si>
  <si>
    <t>Também sou teu povo, Senhor – Manual do catequizando</t>
  </si>
  <si>
    <t>Eu lhes darei o meu Espírito – Manual do catequista</t>
  </si>
  <si>
    <t>Religiões afro-brasileiras</t>
  </si>
  <si>
    <t>João Luiz Carneiro</t>
  </si>
  <si>
    <t>C. G. Jung – Uma biografia em livros</t>
  </si>
  <si>
    <t>Sonu Shamdasani</t>
  </si>
  <si>
    <t>Seminários sobre análise de sonhos</t>
  </si>
  <si>
    <t>Seminários sobre psicologia analítica (1925)</t>
  </si>
  <si>
    <t>Carl Gustav Jung e Sonu Shamdasani</t>
  </si>
  <si>
    <t>Livro Vermelho de C. G. Jung (O)</t>
  </si>
  <si>
    <t>Livro das respostas (O)                     NOB.</t>
  </si>
  <si>
    <t>Luminosa história do príncipe que        NOB.</t>
  </si>
  <si>
    <t>Meditação da luz – O caminho                NOB.</t>
  </si>
  <si>
    <t>O que devo fazer?                                NOB.</t>
  </si>
  <si>
    <t>O que nutre o amor                             NOB.</t>
  </si>
  <si>
    <t>Papa Francisco e perspectivas de um papado</t>
  </si>
  <si>
    <t>Encruzilhadas do humanismo – Perplexidades (As)</t>
  </si>
  <si>
    <t>Marlene de Souza Dozol</t>
  </si>
  <si>
    <t>Rumo a uma nova didática</t>
  </si>
  <si>
    <t>Rumo ao infinito</t>
  </si>
  <si>
    <t>S</t>
  </si>
  <si>
    <t>Buder Paulus</t>
  </si>
  <si>
    <t>Geografia do voto nas eleições</t>
  </si>
  <si>
    <t>Geografia e didática</t>
  </si>
  <si>
    <t>Ignacio Ramonet</t>
  </si>
  <si>
    <t>Sacramentos fonte da vida da Igreja (Os)</t>
  </si>
  <si>
    <t>Pe. Gilson Cezar Camargo</t>
  </si>
  <si>
    <t>Sacramentos: sinais... (Os)</t>
  </si>
  <si>
    <t>Frei Celso Marcio Teixeira, OFM (Org.)</t>
  </si>
  <si>
    <t>Histórias para dinamizar reuniões</t>
  </si>
  <si>
    <t>Volney  Berkenbrock</t>
  </si>
  <si>
    <t>Vida para além da morte (A)</t>
  </si>
  <si>
    <t>Vida pascal e seus símbolos</t>
  </si>
  <si>
    <t>Clóvis Barros Filho e Arthur Meucci</t>
  </si>
  <si>
    <t>Vida religiosa em ritmo de terceiro milênio</t>
  </si>
  <si>
    <t>Para uma outra Idade Média</t>
  </si>
  <si>
    <t>História da África e dos africanos</t>
  </si>
  <si>
    <t>Paulo F. Visentini, Luiz Dario R. Ribeiro e Analúcia D. Pereira</t>
  </si>
  <si>
    <t>José Maria da Silva e Emerson Sena</t>
  </si>
  <si>
    <t>Livro Vermelho (O)</t>
  </si>
  <si>
    <t xml:space="preserve">Formação de professores  </t>
  </si>
  <si>
    <t>Adelar Hengemühle</t>
  </si>
  <si>
    <t>Espiritualidade do jovem</t>
  </si>
  <si>
    <t>Pastoral do dízimo</t>
  </si>
  <si>
    <t>Alfabetização moral em sala de aula e em casa (A) – fasc. 6</t>
  </si>
  <si>
    <t>Pe. José Carlos Pereira</t>
  </si>
  <si>
    <t>Assim falava Zaratustra</t>
  </si>
  <si>
    <t>Até nos revermos no céu</t>
  </si>
  <si>
    <t>Atividades criativas para a sala de aula</t>
  </si>
  <si>
    <t>Mark Labrow</t>
  </si>
  <si>
    <t>Sobre a palavra de Deus</t>
  </si>
  <si>
    <t>Mistagogias de Bento XVI sobre a Igreja</t>
  </si>
  <si>
    <t>Viés da comunicação (O)</t>
  </si>
  <si>
    <t>Michel Foucault</t>
  </si>
  <si>
    <t>Agroenergia (A) – Solução para o clima...</t>
  </si>
  <si>
    <t xml:space="preserve">Muniz Sodré </t>
  </si>
  <si>
    <t>Cenas do cotidiano escolar: conflitos sem violência</t>
  </si>
  <si>
    <t>Plantas transgênicas: uma ameaça aos agricultores</t>
  </si>
  <si>
    <t>Robert Ali Brac e outros</t>
  </si>
  <si>
    <t>Também sou teu povo, Senhor – Manual do catequista</t>
  </si>
  <si>
    <t>Marca-Páginas</t>
  </si>
  <si>
    <t>Ir. Maria Emmanuel de Souza e Silva, OSB</t>
  </si>
  <si>
    <t>Santa Marli P. dos Santos</t>
  </si>
  <si>
    <t>Brinquedo e infância: um guia...</t>
  </si>
  <si>
    <t>Marisa del Cioppo Elias</t>
  </si>
  <si>
    <t>100 obras-chave de filosofia</t>
  </si>
  <si>
    <t>Caminho do discipulado</t>
  </si>
  <si>
    <t>Diác. Fernando José Bondan</t>
  </si>
  <si>
    <t>Trindade e a sociedade (A)</t>
  </si>
  <si>
    <t>Corpo e individuação</t>
  </si>
  <si>
    <t>Ari Pedro Oro e Arno Dal Ri Júnior</t>
  </si>
  <si>
    <t>J</t>
  </si>
  <si>
    <t>Rezar o Evangelho – Ano B</t>
  </si>
  <si>
    <t>Análise institucional (A)</t>
  </si>
  <si>
    <t>René Lourau</t>
  </si>
  <si>
    <t>Matemática por atividades</t>
  </si>
  <si>
    <t>Liderança em gestão escolar</t>
  </si>
  <si>
    <t>Recursos educacionais para o ensino – Quando e por quê?</t>
  </si>
  <si>
    <t>Nossa Senhora da Saúde – Invocada pelos enfermos...</t>
  </si>
  <si>
    <t>Nossa Senhora Desatadora dos Nós</t>
  </si>
  <si>
    <t>Nossa Senhora do Bom Parto: protetora...</t>
  </si>
  <si>
    <t xml:space="preserve">Vera B. de Oliveira e Nádia A. Bossa (Orgs.) </t>
  </si>
  <si>
    <t>Clínica psicomotora: o corpo na linguagem</t>
  </si>
  <si>
    <t>Babosa não é remédio... mas cura!</t>
  </si>
  <si>
    <t>Frei Romano Zago, OFM</t>
  </si>
  <si>
    <t>Vania Dohme</t>
  </si>
  <si>
    <t>Harold A. Innis</t>
  </si>
  <si>
    <t>Pai-nosso</t>
  </si>
  <si>
    <t>Aspectos do drama contemporâneo – vol. 10/2</t>
  </si>
  <si>
    <t>Projeto de pesquisa: propostas metodológicas</t>
  </si>
  <si>
    <t>Aidil de J.P. de Barros e Neide A.S. Lehfeld</t>
  </si>
  <si>
    <t>Origens da ética em Platão (As)</t>
  </si>
  <si>
    <t>Jayme Paviani</t>
  </si>
  <si>
    <t>Teologia da criação – Outro olhar – Novas relações</t>
  </si>
  <si>
    <t>Teoria da história 2 – Os primeiros paradigmas...</t>
  </si>
  <si>
    <t>Formação de professores para educação de jovens...</t>
  </si>
  <si>
    <t>Histórias para encantar e desenvolver valores</t>
  </si>
  <si>
    <t>Espiritualidade e transcendência</t>
  </si>
  <si>
    <t>Marxismo</t>
  </si>
  <si>
    <t>Geoff Boucher</t>
  </si>
  <si>
    <t>Pastoral da esperança</t>
  </si>
  <si>
    <t>Momentos de oração no trabalho</t>
  </si>
  <si>
    <t>Mais belas e eternas histórias de nossas origens, As</t>
  </si>
  <si>
    <t>Teoria da história 5 – A escola dos Annales e a nova história</t>
  </si>
  <si>
    <t>Declínio próspero (O)</t>
  </si>
  <si>
    <t>101 jogos de lápis e papel</t>
  </si>
  <si>
    <t>Juan José Jurado e Manuel López de la Nieta</t>
  </si>
  <si>
    <t>Raízes – Encontrando a estabilidade na vida</t>
  </si>
  <si>
    <t>Budismo Tibetano – Abordagem prática de seus...</t>
  </si>
  <si>
    <t>Câncer tem cura</t>
  </si>
  <si>
    <t>Espiritualidade cristã em tempos de mudança</t>
  </si>
  <si>
    <t xml:space="preserve">Educar para a bioética </t>
  </si>
  <si>
    <t>Maria Cecília de Souza Minayo (Org.)</t>
  </si>
  <si>
    <t>Cantar a liturgia</t>
  </si>
  <si>
    <t>(0xx24) 2233-9000, R. 9029, R. 9042 ou 9072.</t>
  </si>
  <si>
    <t>Hans-Georg Gadamer</t>
  </si>
  <si>
    <t>Introdução ao direito canônico</t>
  </si>
  <si>
    <t>Pe. Mario Luiz M. Gonçalves</t>
  </si>
  <si>
    <t>Introdução ao pensar</t>
  </si>
  <si>
    <t>Símbolos, selves e realidade social</t>
  </si>
  <si>
    <t>Kent L. Sandstrom, Daniel D. Martin e Gary Alan Fine</t>
  </si>
  <si>
    <t>Martha de Sant´Anna</t>
  </si>
  <si>
    <t>BRICS: as potências emergentes</t>
  </si>
  <si>
    <t>Homem holístico – A unidade mente-natureza</t>
  </si>
  <si>
    <t>Francisco Di Biase</t>
  </si>
  <si>
    <t>Atividades criativas para se apropriar...</t>
  </si>
  <si>
    <t xml:space="preserve">Saussure – Um guia para os perplexos  </t>
  </si>
  <si>
    <t>Paul Bouissac</t>
  </si>
  <si>
    <t>Interpretações fenomenológicas sobre Aristóteles</t>
  </si>
  <si>
    <t>Do ato ao pensamento</t>
  </si>
  <si>
    <t>Coordenação pastoral nos centros urbanos</t>
  </si>
  <si>
    <t>CNBB – Regional Sul I</t>
  </si>
  <si>
    <t>Luiz Schettini Filho</t>
  </si>
  <si>
    <t>Imagens de transformação</t>
  </si>
  <si>
    <t>Imagens quebradas: trajetórias e tempos...</t>
  </si>
  <si>
    <t>Celestin Freinet – Uma pedagogia...</t>
  </si>
  <si>
    <t>Marcus Vinicius da Cunha</t>
  </si>
  <si>
    <t>Jornal na catequese (O)</t>
  </si>
  <si>
    <t>Nyeta Magalhães Campos e Rosangela Tardelli de Andrade</t>
  </si>
  <si>
    <t>Jogo e educação – As ludotecas</t>
  </si>
  <si>
    <t>Jean Vial</t>
  </si>
  <si>
    <t>O que é história geral?</t>
  </si>
  <si>
    <t>Pamela Kyle Crossley</t>
  </si>
  <si>
    <t>Bíblia: história, curiosidades e contradições</t>
  </si>
  <si>
    <t>Segredo do encontro (O)</t>
  </si>
  <si>
    <t>Mandalas para colorir – Autoestima</t>
  </si>
  <si>
    <t>Mandalas para colorir – Desapego</t>
  </si>
  <si>
    <t>Avaliação, os registros e o portfólio</t>
  </si>
  <si>
    <t>Nise da Silveira</t>
  </si>
  <si>
    <t>Imagens do inconsciente – Com 271 ilustrações</t>
  </si>
  <si>
    <t>Catequese para grupos de convivência – Pós-crisma – Catequista-animador</t>
  </si>
  <si>
    <t>Catequese para grupos de convivência – Pós-crisma – Crismado</t>
  </si>
  <si>
    <t>Formação de professores – Teoria e prática pedagógica</t>
  </si>
  <si>
    <t>Jacques de Lima Ferreira (Org.)</t>
  </si>
  <si>
    <t>Depressão-doença – O grande mal do século XXI</t>
  </si>
  <si>
    <t>Carlos Vieira</t>
  </si>
  <si>
    <t>Ensinando com mágica</t>
  </si>
  <si>
    <t>Xuxo Ruiz Dominguez</t>
  </si>
  <si>
    <t>Mártires, confessores e virgens</t>
  </si>
  <si>
    <t>Andréia C. L. Frazão da Silva e Leila Rodrigues da Silva (Orgs.)</t>
  </si>
  <si>
    <t>Monopólio da fala (O)</t>
  </si>
  <si>
    <t>Muniz Sodré</t>
  </si>
  <si>
    <t>Tipos psicológicos – vol. 6</t>
  </si>
  <si>
    <t>Torá (A): teologia e história social da lei...</t>
  </si>
  <si>
    <t>Frank Crüsemann</t>
  </si>
  <si>
    <t>Arte de se expressar em público</t>
  </si>
  <si>
    <t>Sacramentos na vida diária (Os)</t>
  </si>
  <si>
    <t xml:space="preserve">Frei Alberto Beckhaüser, OFM </t>
  </si>
  <si>
    <t>Como identificar em você e em seus alunos... – fasc. 4</t>
  </si>
  <si>
    <t>Como ler, entender e redigir um texto</t>
  </si>
  <si>
    <t>Emilde Leite de J. Faulstisch</t>
  </si>
  <si>
    <t>Como sair da depressão</t>
  </si>
  <si>
    <t>Arquétipos e o inconsciente coletivo (Os)  – vol. 9/1</t>
  </si>
  <si>
    <t>Minutos de sabedoria – Hikmat</t>
  </si>
  <si>
    <t>Lógica das emoções na ciência e na vida (A)</t>
  </si>
  <si>
    <t>Louvor perene (O)</t>
  </si>
  <si>
    <t>Edgard Hengemule</t>
  </si>
  <si>
    <t>Escolarização hospitalar</t>
  </si>
  <si>
    <t>Elizete Lucia Moreira Matos</t>
  </si>
  <si>
    <t>Escrever é preciso</t>
  </si>
  <si>
    <t>Mário Osório Marques</t>
  </si>
  <si>
    <t>Escritos de educação</t>
  </si>
  <si>
    <t>Pierre Bourdieu</t>
  </si>
  <si>
    <t>Escritos de Louis Le Guillant – Da ergoterapia...</t>
  </si>
  <si>
    <t>Louis Le Guillant</t>
  </si>
  <si>
    <t>História da antiguidade oriental</t>
  </si>
  <si>
    <t>História da antropologia</t>
  </si>
  <si>
    <t>Thomas H. Eriksen e Finn S. Nielsen</t>
  </si>
  <si>
    <t>História da educação no Brasil (1930-1973)</t>
  </si>
  <si>
    <t>Otaíza de Oliveira Romanelli</t>
  </si>
  <si>
    <t>Avaliação psicomotora à luz da psicologia e da psicopedagogia</t>
  </si>
  <si>
    <t>120 jogos e percursos de psicomotricidade</t>
  </si>
  <si>
    <t>Giovanna Paesani</t>
  </si>
  <si>
    <t>Santo do dia (O)</t>
  </si>
  <si>
    <t>Dom Servilio Conti</t>
  </si>
  <si>
    <t>Santo Expedito: santo das causas urgentes</t>
  </si>
  <si>
    <t>Segredo das automassagens chinesas</t>
  </si>
  <si>
    <t>Segredos de comunicação na catequese</t>
  </si>
  <si>
    <t>Comer para emagrecer</t>
  </si>
  <si>
    <t>Jacques Fricker</t>
  </si>
  <si>
    <t>Comunicação do eu – Ética e solidão</t>
  </si>
  <si>
    <t>Clóvis de Barros Filho</t>
  </si>
  <si>
    <t>Richard Cloutier e Sylvie Drapeau</t>
  </si>
  <si>
    <t>Cuidado necessário (O)</t>
  </si>
  <si>
    <t>Espírito na arte e na ciência (O) – vol. 15</t>
  </si>
  <si>
    <t>Revisitando as psicologias</t>
  </si>
  <si>
    <t>Parâmetros de fundamentação moral – Ética teológica</t>
  </si>
  <si>
    <t>Márcio Bolda da Silva</t>
  </si>
  <si>
    <t>Paranoia</t>
  </si>
  <si>
    <t>James Hillmann</t>
  </si>
  <si>
    <t>Parmênides</t>
  </si>
  <si>
    <t>Passado interroga São Francisco (O)</t>
  </si>
  <si>
    <t>Via-sacra</t>
  </si>
  <si>
    <t>Impulsos espirituais – Para curar as...</t>
  </si>
  <si>
    <t>Anselm Grün e Maria-M. Robbem</t>
  </si>
  <si>
    <t>Manual de formação de coroinhas</t>
  </si>
  <si>
    <t>História das ideias sociológicas – Das origens a Max Weber</t>
  </si>
  <si>
    <t>Dicionário de educação</t>
  </si>
  <si>
    <t>Agnes Van Zanten</t>
  </si>
  <si>
    <t>Sun Tzu</t>
  </si>
  <si>
    <t>Ir. Araceli G. X. da Roza, Maria Aparecida dos Santos e Manuel Freixo dos Santos</t>
  </si>
  <si>
    <t>Políticas educativas – A aplicação na prática</t>
  </si>
  <si>
    <t>Claude Lessard e Anylène Carpentier</t>
  </si>
  <si>
    <t>Formação e saberes em desporto, educação física e lazer</t>
  </si>
  <si>
    <t>Como ensinar a compreender um texto?</t>
  </si>
  <si>
    <t>Nuria Carriedo Lopez e Jesus Alonso Tapia</t>
  </si>
  <si>
    <t>Autopersuasão – Como lidar com nossos pensamentos</t>
  </si>
  <si>
    <t>Rui Resende, Alberto Albuquerque e A. Rui Gomes (Coords.)</t>
  </si>
  <si>
    <t>Educação infantil – Teorias e práticas...</t>
  </si>
  <si>
    <t>Sônia Nunes Ayres</t>
  </si>
  <si>
    <t>Educar pode ser fácil</t>
  </si>
  <si>
    <t>Estudo e produção de textos</t>
  </si>
  <si>
    <t>Metodologia da pesquisa qualitativa na...</t>
  </si>
  <si>
    <t>Escola participativa (A)</t>
  </si>
  <si>
    <t>Santa Teresa de Jesus</t>
  </si>
  <si>
    <t>Castelo interior ou moradas</t>
  </si>
  <si>
    <t>Catequese e fé – Na alegria de crer e...</t>
  </si>
  <si>
    <t>Pe. Paulo Gil e Regina Mantovani</t>
  </si>
  <si>
    <t>Projetos e práticas pedagógicas na educação infantil</t>
  </si>
  <si>
    <t>Interações, brincadeiras e valores na educação infantil</t>
  </si>
  <si>
    <t>Geografia para a educação de jovens e adultos</t>
  </si>
  <si>
    <t>Divino Espírito Santo – Invocado para que...</t>
  </si>
  <si>
    <t>29. A Mulher na Sociedade Tribal</t>
  </si>
  <si>
    <t>30. Conflitos de Espiritualidade na Bíblia</t>
  </si>
  <si>
    <t>61. A Bíblia na mutação cultural</t>
  </si>
  <si>
    <t>62. Resto Santo e Fiel</t>
  </si>
  <si>
    <t>Minutos de sabedoria – [EDIÇÃO CAPA PLÁSTICA]</t>
  </si>
  <si>
    <t>C. Torres Pastorino</t>
  </si>
  <si>
    <t>Perdão – 100 textos para meditação (O)</t>
  </si>
  <si>
    <t>Luís M. Benavides</t>
  </si>
  <si>
    <t>Dinâmicas de integração</t>
  </si>
  <si>
    <t>Ney Wendell</t>
  </si>
  <si>
    <t>50 anos de luz nas trevas: deixei de enxergar e comecei a ver</t>
  </si>
  <si>
    <t>50 atividades para estimular a interação na escola</t>
  </si>
  <si>
    <t>Aprendendo a aprender</t>
  </si>
  <si>
    <t>Conhecendo o Hinduísmo</t>
  </si>
  <si>
    <t>12. Unidade e Conflitos na Igreja à Luz do Novo Testamento</t>
  </si>
  <si>
    <t>13. A Terra é Nossa Vida e Liberdade</t>
  </si>
  <si>
    <t>14. A Verdade da Justiça</t>
  </si>
  <si>
    <t>Riolando Azzi</t>
  </si>
  <si>
    <t xml:space="preserve">Cássia Ravena Mulin de A. Medel </t>
  </si>
  <si>
    <t>Estética da comunicação</t>
  </si>
  <si>
    <t>Luís Mauro Sá Martino</t>
  </si>
  <si>
    <t>José Lemos Monteiro</t>
  </si>
  <si>
    <t>Catequese Caminhando com Jesus – I etapa de preparação à Eucaristia</t>
  </si>
  <si>
    <t>História das relações internacionais II</t>
  </si>
  <si>
    <t>Christian Lohbauer</t>
  </si>
  <si>
    <t>História de Israel a partir dos pobres (A)</t>
  </si>
  <si>
    <t>Jorge V. Pixley</t>
  </si>
  <si>
    <t>Exercícios espirituais no Vaticano</t>
  </si>
  <si>
    <t>Bruno Forte</t>
  </si>
  <si>
    <t>Marculino Camargo</t>
  </si>
  <si>
    <t>Ética na medicina</t>
  </si>
  <si>
    <t>Mitopoese da psique</t>
  </si>
  <si>
    <t>Walter Boechat</t>
  </si>
  <si>
    <t>Deus não existe</t>
  </si>
  <si>
    <t>Espelho das almas simples</t>
  </si>
  <si>
    <t>E, tu Maria. Mãe de Jesus?</t>
  </si>
  <si>
    <t>Joan Maria Vernet</t>
  </si>
  <si>
    <t xml:space="preserve">Resumo do primeiro catecismo da doutrina cristã  </t>
  </si>
  <si>
    <t>Dinâmicas de grupo na empresa, no lar e na escola</t>
  </si>
  <si>
    <t xml:space="preserve">Lauro de Oliveira Lima </t>
  </si>
  <si>
    <t>Bíblia, sua origem e sua leitura (A)</t>
  </si>
  <si>
    <t>Johan Konings</t>
  </si>
  <si>
    <t>Georges Vigarello</t>
  </si>
  <si>
    <t>Pequeno tratado do bem viver</t>
  </si>
  <si>
    <t>Excelência humana na formação dos jovens vol. 2 orientador</t>
  </si>
  <si>
    <t>81. Salmos de Asaf</t>
  </si>
  <si>
    <t>David Mandryk e C. Alberto Faraco</t>
  </si>
  <si>
    <t>Língua portuguesa e didática</t>
  </si>
  <si>
    <t>Saberes docentes e autonomia dos professores</t>
  </si>
  <si>
    <t>Trabalhando valores em sala de aula</t>
  </si>
  <si>
    <t>Cris Pizzimenti</t>
  </si>
  <si>
    <t>Atos de currículo e autonomia pedagógica</t>
  </si>
  <si>
    <t>Nossa Senhora dos Remédios – Invocada em...</t>
  </si>
  <si>
    <t>Psicologia do desenvolvimento</t>
  </si>
  <si>
    <t>Angela Maria Brasil Biaggio</t>
  </si>
  <si>
    <t>Psicologia do inconsciente – vol. 7/1</t>
  </si>
  <si>
    <t>Felicidade também se aprende</t>
  </si>
  <si>
    <t>Feminino nos contos de fadas (O)</t>
  </si>
  <si>
    <t>Marie-Louise Von Franz</t>
  </si>
  <si>
    <t>Expansão da história (A)</t>
  </si>
  <si>
    <t>Relações humanas interpessoais</t>
  </si>
  <si>
    <t>Caminho da eucaristia (A) – 1a. etapa catequista</t>
  </si>
  <si>
    <t>Dinâmicas para idosos: 125 jogos...</t>
  </si>
  <si>
    <t>Caderno de exercícios para se afirmar e...</t>
  </si>
  <si>
    <t>Brincadeira – A criança em desenvolvimento (A)</t>
  </si>
  <si>
    <t>Catherine Garvey</t>
  </si>
  <si>
    <t>Do eterno no homem</t>
  </si>
  <si>
    <t>Leitura do Tao</t>
  </si>
  <si>
    <t>Marc Halévy</t>
  </si>
  <si>
    <t>Minutos de sabedoria – Tarkus</t>
  </si>
  <si>
    <t>Minutos de sabedoria – Wisdom</t>
  </si>
  <si>
    <t>Preleções sobre a essência da religião</t>
  </si>
  <si>
    <t>Hermenêutica em retrospectiva - vol. único</t>
  </si>
  <si>
    <t>Sonhos: a linguagem enigmática</t>
  </si>
  <si>
    <t>Ensaios de Francis Bacon</t>
  </si>
  <si>
    <t>Francis Bacon</t>
  </si>
  <si>
    <t>Nossa Senhora da Cabeça</t>
  </si>
  <si>
    <t>Filosofia do conhecimento e ensino-aprendizagem</t>
  </si>
  <si>
    <t>Bíblia Sagrada – Ed. Família Média – [VELCRO]</t>
  </si>
  <si>
    <t>Bioética: do consenso ao bom-senso</t>
  </si>
  <si>
    <t>115. Processos de transformação e superação na literatura bíblica</t>
  </si>
  <si>
    <t>Experiência de Deus, que mora em nós</t>
  </si>
  <si>
    <t>Experiência dos Orixás (A)</t>
  </si>
  <si>
    <t>Tradição apostólica de Hipólito de Roma</t>
  </si>
  <si>
    <t>Noeme C. Carvalho</t>
  </si>
  <si>
    <t>Anjo como mestre interior</t>
  </si>
  <si>
    <t>Anjos protetores: invocados nos momentos...</t>
  </si>
  <si>
    <t>No fundo das aparências</t>
  </si>
  <si>
    <t>David Le Breton</t>
  </si>
  <si>
    <t>Luís Cláudio M. Figueiredo</t>
  </si>
  <si>
    <t>Educação física e filosofia: a relação necessária</t>
  </si>
  <si>
    <t>Cláudio L. de Alvarenga Barbosa</t>
  </si>
  <si>
    <t>Educação infantil: da construção do ambiente...</t>
  </si>
  <si>
    <t>Administração espiritual do tempo    NOB.</t>
  </si>
  <si>
    <t>Técnicas de aprender</t>
  </si>
  <si>
    <t>Catequese familiar</t>
  </si>
  <si>
    <t>Frei Bernardo Cansi, OFMCap</t>
  </si>
  <si>
    <t>D</t>
  </si>
  <si>
    <t>Da oração</t>
  </si>
  <si>
    <t>Psicanálise, sua imagem e seu público (A)</t>
  </si>
  <si>
    <t>Matemática e educação infantil</t>
  </si>
  <si>
    <t>Mercedes Carvalho e Marcelo Bairral</t>
  </si>
  <si>
    <t>Para onde peregrinamos?</t>
  </si>
  <si>
    <t>10 lições sobre Bodin</t>
  </si>
  <si>
    <t>10 lições sobre Foucault</t>
  </si>
  <si>
    <t>Setor Pastoral Social – CNBB</t>
  </si>
  <si>
    <t>Experiências de Deus em Jesus Cristo</t>
  </si>
  <si>
    <t>Psicologia geral</t>
  </si>
  <si>
    <t>Psicologia hospitalar e da saúde</t>
  </si>
  <si>
    <t>Maria Stella Tavares</t>
  </si>
  <si>
    <t>Psicologia social</t>
  </si>
  <si>
    <t>Aroldo Rodrigues</t>
  </si>
  <si>
    <t>Psicologia social comunitária</t>
  </si>
  <si>
    <t>130. Bíblia: misericórdia e compaixão</t>
  </si>
  <si>
    <t xml:space="preserve">Cidade de Deus (A) – Parte I  </t>
  </si>
  <si>
    <t>Aprender brincando – Dinâmicas, muitas dinâmicas</t>
  </si>
  <si>
    <t>Aprender pensando</t>
  </si>
  <si>
    <t>Terezinha Nunes Carraher</t>
  </si>
  <si>
    <t>Aprender tem que ser gostoso...</t>
  </si>
  <si>
    <t>Santo Agostinho</t>
  </si>
  <si>
    <t>Mário Curtis Giordani</t>
  </si>
  <si>
    <t>Jürgen Moltmann e Leonardo Boff</t>
  </si>
  <si>
    <t>Jesus e o dinheiro</t>
  </si>
  <si>
    <t>Francisco – O irmão sempre alegre</t>
  </si>
  <si>
    <t>Mulheres em oração</t>
  </si>
  <si>
    <t>Anne Costa</t>
  </si>
  <si>
    <t>Da salvação a um projeto de sentido</t>
  </si>
  <si>
    <t>Juan Antonio Estrada</t>
  </si>
  <si>
    <t>Por que o mundo não existe</t>
  </si>
  <si>
    <t>Markus Gabriel</t>
  </si>
  <si>
    <t>Matrizes do pensamento psicológico</t>
  </si>
  <si>
    <t>Luís Claudio M. Figueiredo</t>
  </si>
  <si>
    <t>Matthew Lipmann</t>
  </si>
  <si>
    <t>Cláudio Roberto Brocanelli</t>
  </si>
  <si>
    <t>Bíblia Sagrada – Ed. Primeira Eucaristia</t>
  </si>
  <si>
    <t>Sequência didática interativa</t>
  </si>
  <si>
    <t>Anselm Grün e Linda Jarosch</t>
  </si>
  <si>
    <t>80. Águas Perspectivas Bíblicas</t>
  </si>
  <si>
    <t>CNBB</t>
  </si>
  <si>
    <t>Celebrações na ausência do Presbítero</t>
  </si>
  <si>
    <t>Sergio Ferreira de Almeida</t>
  </si>
  <si>
    <t>Celebrações para: assistência aos doentes, ...</t>
  </si>
  <si>
    <t>Compreender e interpretar desenhos infantis</t>
  </si>
  <si>
    <t>Georges Cognet</t>
  </si>
  <si>
    <t>Construindo laços de amizade</t>
  </si>
  <si>
    <t>Soren A. Kierkegaard</t>
  </si>
  <si>
    <t>Pós-estruturalismo</t>
  </si>
  <si>
    <t>Nossa Senhora da Penha – Invocada para a saúde...</t>
  </si>
  <si>
    <t>Currículo, território em disputa</t>
  </si>
  <si>
    <t>Miguel G. Arroyo</t>
  </si>
  <si>
    <t>Jamil Ibrahim Iskandar</t>
  </si>
  <si>
    <t>Compreender Aristóteles</t>
  </si>
  <si>
    <t>François Stini</t>
  </si>
  <si>
    <t>Educação intercultural: desafios e possibilidades</t>
  </si>
  <si>
    <t>Regra de São Francisco de Assis (A)</t>
  </si>
  <si>
    <t>Aldir Crocoli, OFMCap e Luiz Carlos Suzin, OFMCap</t>
  </si>
  <si>
    <t>Caminho se faz caminhando (O)</t>
  </si>
  <si>
    <t>Palavra de Deus celebrada</t>
  </si>
  <si>
    <t>Lucien Deiss</t>
  </si>
  <si>
    <t>Pastoral &amp; qualidade total</t>
  </si>
  <si>
    <t>São João XXIII – Novena e ladainha</t>
  </si>
  <si>
    <t>São João Paulo II – Novena e ladainha</t>
  </si>
  <si>
    <t>São José – Invocado para proteção dos lares...</t>
  </si>
  <si>
    <t>Escola bíblica IV –  Alicercando a fé</t>
  </si>
  <si>
    <t>Escola cidadã no contexto da globalização (A)</t>
  </si>
  <si>
    <t>Luiz Heron da Silva (Org.)</t>
  </si>
  <si>
    <t>Criador e criação – A natureza na mundividência do antigo Israel</t>
  </si>
  <si>
    <t>Ronald A. Simkins</t>
  </si>
  <si>
    <t>Avaliação qualitativa de programas de saúde</t>
  </si>
  <si>
    <t>Maria Lucia Magalhães Bosi</t>
  </si>
  <si>
    <t>São João – Para pedir o dom do arrependimento e da conversão</t>
  </si>
  <si>
    <t>São Pedro – Para pedir a coragem de viver a fé</t>
  </si>
  <si>
    <t>Graça e experiência humana</t>
  </si>
  <si>
    <t>Frei Jacir de Freitas Faria</t>
  </si>
  <si>
    <t>P</t>
  </si>
  <si>
    <t>Políticas públicas e assistência social</t>
  </si>
  <si>
    <t>Neusa Guareschi</t>
  </si>
  <si>
    <t>Ponha-se no lugar: dicas para pais e mães que têm filhos na escola</t>
  </si>
  <si>
    <t>50 atitudes do professor de sucesso</t>
  </si>
  <si>
    <t>Sobre sentimentos e a sombra</t>
  </si>
  <si>
    <t>Sobre sonhos e transformações</t>
  </si>
  <si>
    <t>Apocalipse de João (O)</t>
  </si>
  <si>
    <t>Viva com alegria</t>
  </si>
  <si>
    <t>Advogados e ditadura de 1964</t>
  </si>
  <si>
    <t>Escritos de São Francisco</t>
  </si>
  <si>
    <t>Desmonte da nação em dados (O)</t>
  </si>
  <si>
    <t>Ivo Lesbaupin e Adhemar Mineiro</t>
  </si>
  <si>
    <t>Rômulo de Araújo Lima</t>
  </si>
  <si>
    <t>Psicologia das habilidades sociais: diversidades...</t>
  </si>
  <si>
    <t>Psicologia das habilidades sociais na infância</t>
  </si>
  <si>
    <t>Tenha autonomia  – Escute as suas verdadeiras necessidades</t>
  </si>
  <si>
    <t>Caderno de exercícios de atenção plena</t>
  </si>
  <si>
    <t>Caderno de exercícios para aceitar seu próprio corpo</t>
  </si>
  <si>
    <t>Caderno de exercícios de gratidão</t>
  </si>
  <si>
    <t>Caderno de exercícios para aliviar as feridas do coração</t>
  </si>
  <si>
    <t>Caderno de exercícios para fazer casais felizes</t>
  </si>
  <si>
    <t>Caderno de exercícios para evoluir graças às pessoas difícieis</t>
  </si>
  <si>
    <t>Fundamentos de ética geral e profissional</t>
  </si>
  <si>
    <t>Fundamentos de filosofia da linguagem</t>
  </si>
  <si>
    <t>Fundamentos de metodologia científica</t>
  </si>
  <si>
    <t>Sociologia para o Ensino Médio</t>
  </si>
  <si>
    <t>José R. Ramalho</t>
  </si>
  <si>
    <t>Filosofia para crianças e adolescentes</t>
  </si>
  <si>
    <t>Maria Luiza S. Teles</t>
  </si>
  <si>
    <t>Filosofia para jovens</t>
  </si>
  <si>
    <t>Bíblia Sagrada – Ed. Mulher</t>
  </si>
  <si>
    <t>Encontro de catequese</t>
  </si>
  <si>
    <t>88. Obra Histórica Deuteronomista</t>
  </si>
  <si>
    <t>89. Segundo Isaías</t>
  </si>
  <si>
    <t>91. Jeremias 37– 45</t>
  </si>
  <si>
    <t>92. Parábolas</t>
  </si>
  <si>
    <t>Novena para alcançar prosperidade</t>
  </si>
  <si>
    <t>Frei Felipe Gabriel Alves,OFM</t>
  </si>
  <si>
    <t>Novena para encontrar a paciência...</t>
  </si>
  <si>
    <t>Novena para libertar-se das mágoas...</t>
  </si>
  <si>
    <t>Religiões em movimento</t>
  </si>
  <si>
    <t>Faustino Teixeira e Renata Menezes (Orgs.)</t>
  </si>
  <si>
    <t>Frei Ary E. Pintarelli (Org.)</t>
  </si>
  <si>
    <t>Cultura faz sentido</t>
  </si>
  <si>
    <t>Jörn Rüsen</t>
  </si>
  <si>
    <t>Currículos, disciplinas escolares e culturais</t>
  </si>
  <si>
    <t>Arte primitiva</t>
  </si>
  <si>
    <t>Paradigmas metodológicos em educação ambiental</t>
  </si>
  <si>
    <t>Alexandre de G. Pedrini e Carlos Hiroo Saito (Orgs.)</t>
  </si>
  <si>
    <t>Manual de teoria, pesquisa e prática em Gestalt-Terapia</t>
  </si>
  <si>
    <t>Philip Brownell</t>
  </si>
  <si>
    <t>Manual de ética</t>
  </si>
  <si>
    <t>João Carlos Brum Torres (Org.)</t>
  </si>
  <si>
    <t>Matemática e didática</t>
  </si>
  <si>
    <t>Hans Jonas</t>
  </si>
  <si>
    <t>Desenvolver a autoestima: superar...</t>
  </si>
  <si>
    <t xml:space="preserve">Confissões </t>
  </si>
  <si>
    <t>John B. Thompson</t>
  </si>
  <si>
    <t>Ana Teberosky</t>
  </si>
  <si>
    <t>Bênção para antes das refeições</t>
  </si>
  <si>
    <t>Consagração a Nossa Senhora</t>
  </si>
  <si>
    <t>Creio</t>
  </si>
  <si>
    <t>Invocação ao Espírito Santo</t>
  </si>
  <si>
    <t>Oração a Nossa Senhora</t>
  </si>
  <si>
    <t>Oração de Boa Viagem</t>
  </si>
  <si>
    <t>Oração da Paz</t>
  </si>
  <si>
    <t>Oração de Santa Edwiges</t>
  </si>
  <si>
    <t>Responsório de Santo Antônio</t>
  </si>
  <si>
    <t>Salve-Rainha</t>
  </si>
  <si>
    <t>Santo Anjo do Senhor</t>
  </si>
  <si>
    <t>Revistas Vozes</t>
  </si>
  <si>
    <t>BRASIL</t>
  </si>
  <si>
    <t>U$</t>
  </si>
  <si>
    <t>Ciência do comum (A)</t>
  </si>
  <si>
    <t>Como alimentar seu filho de forma saudável</t>
  </si>
  <si>
    <t>Maria das Graças Garcez Silveira</t>
  </si>
  <si>
    <t>Teologia mística de Dionísio, o Areopagita (A)</t>
  </si>
  <si>
    <t>Antropologia cultural – Uma perspectiva contemporânea</t>
  </si>
  <si>
    <t>Roger M. Keesing e Andrew J. Strathern</t>
  </si>
  <si>
    <t>Céu começa em você (O) – Edição comemorativa</t>
  </si>
  <si>
    <t>Simbolismo e jogo</t>
  </si>
  <si>
    <t>Airton da Silva Negrine</t>
  </si>
  <si>
    <t>Olhos fixos em Jesus</t>
  </si>
  <si>
    <t xml:space="preserve">Conselhos paroquiais – Instrumentos de gestão... </t>
  </si>
  <si>
    <t>Otto Groth</t>
  </si>
  <si>
    <t>Psicogênese das doenças mentais – vol. 3</t>
  </si>
  <si>
    <t>Folclore brasileiro</t>
  </si>
  <si>
    <t>Fontes da força interior</t>
  </si>
  <si>
    <t>Língua materna nas séries iniciais do Ensino Fundamental</t>
  </si>
  <si>
    <t>Lígia Martha Coelho (Org.)</t>
  </si>
  <si>
    <t>Filosofia com jovens – Em busca da amizade...</t>
  </si>
  <si>
    <t>Sergio Luiz Mayer</t>
  </si>
  <si>
    <t>Moral cristã e seus fundamentos</t>
  </si>
  <si>
    <t>Introdução ao profetismo bíblico</t>
  </si>
  <si>
    <t>José Luis Sicre Díaz</t>
  </si>
  <si>
    <t>100 ideias para ensinar filosofia e ética</t>
  </si>
  <si>
    <t>John L. Taylor</t>
  </si>
  <si>
    <t>Mário de Andrade</t>
  </si>
  <si>
    <t>Macunaíma                       ED. BOLSO</t>
  </si>
  <si>
    <t>Sustentabilidade como paradigma (A)</t>
  </si>
  <si>
    <t>Marcílio de Freitas e Marilene Corrêa da Silva Freitas</t>
  </si>
  <si>
    <t>Cultura de massa e cultura popular</t>
  </si>
  <si>
    <t>Cristianismo – O mínimo do mínimo</t>
  </si>
  <si>
    <t>Negociação da intimidade (A)</t>
  </si>
  <si>
    <t>Viviana A. Zelizer</t>
  </si>
  <si>
    <t>José D'Assunção Barros</t>
  </si>
  <si>
    <t>Ciência e didática</t>
  </si>
  <si>
    <t>Ciência por dentro (A)</t>
  </si>
  <si>
    <t>Newton Freire-Maia</t>
  </si>
  <si>
    <t>Senhor, dai-nos deste pão – Horas de adoração</t>
  </si>
  <si>
    <t>Fundamentos e prática de metodologia científica</t>
  </si>
  <si>
    <t>Antonio Carlos Will Ludwig</t>
  </si>
  <si>
    <t>G</t>
  </si>
  <si>
    <t>Tecnologia educacional</t>
  </si>
  <si>
    <t>Ligia S. Leite (Coord.)</t>
  </si>
  <si>
    <t>Temas de psicologia social</t>
  </si>
  <si>
    <t>118. Bíblia e ecologia em novos contextos: Rio + 20 e Fórum</t>
  </si>
  <si>
    <t>Frater Henrique C. José Matos</t>
  </si>
  <si>
    <t>Estudos Bíblicos – [VÁRIOS AUTORES] – (Diretor responsável: Ludovico Garmus)</t>
  </si>
  <si>
    <t xml:space="preserve">1. A Bíblia como Memória dos Pobres </t>
  </si>
  <si>
    <t>2. Caminho da Libertação</t>
  </si>
  <si>
    <t>3. Atos dos Apóstolos Ontem e Hoje</t>
  </si>
  <si>
    <t>Philippe Gutton</t>
  </si>
  <si>
    <t>Quando a alma fala através do corpo</t>
  </si>
  <si>
    <t>Hans Morchitzky e Sigrid Sator</t>
  </si>
  <si>
    <t>53. Felicidade na Bíblia</t>
  </si>
  <si>
    <t>54. Criança: problema ou solução</t>
  </si>
  <si>
    <t>Novo Testamento – Texto da Bíblia Vozes</t>
  </si>
  <si>
    <t>Paradigmas em psicologia social</t>
  </si>
  <si>
    <t>Regina M. de Freitas Campos e Pedrinho Guareschi (Org.)</t>
  </si>
  <si>
    <t>Novena para quem está sofrendo por calúnia ou difamação</t>
  </si>
  <si>
    <t>Frei Felipe Gabriel Alves, OFM</t>
  </si>
  <si>
    <t>Novena para quem quer vencer na vida</t>
  </si>
  <si>
    <t>Novena para se libertar da insônia</t>
  </si>
  <si>
    <t>Ente e a essência (O)</t>
  </si>
  <si>
    <t>Tomás de Aquino</t>
  </si>
  <si>
    <t>Guido Kreppold</t>
  </si>
  <si>
    <t>Cultura religiosa: as religiões no mundo</t>
  </si>
  <si>
    <t>31. Projetos Bíblicos de Evangelização</t>
  </si>
  <si>
    <t>33. Para Que Todos Tenham Vida</t>
  </si>
  <si>
    <t>34. Hebreus: Guardar a Esperança Até o Fim</t>
  </si>
  <si>
    <t>Senso prático (O)</t>
  </si>
  <si>
    <t>Diccionário de bolso do almanaque philosophico</t>
  </si>
  <si>
    <t xml:space="preserve">Cidade de Deus (A) – Parte I       ED. BOLSO </t>
  </si>
  <si>
    <t>Cidade de Deus (A) – Parte II      ED. BOLSO</t>
  </si>
  <si>
    <t>Conceito de angústia (O)         ED. BOLSO</t>
  </si>
  <si>
    <t>Conceito de ironia (O)              ED. BOLSO</t>
  </si>
  <si>
    <t>Corpo fala (O) – Ilustrado        NOB.</t>
  </si>
  <si>
    <t>Criatividade para reinventar sua vida      NOB.</t>
  </si>
  <si>
    <t>Cúmplices – Para além das relações...    NOB.</t>
  </si>
  <si>
    <t>Despertar da águia (O)             NOB.</t>
  </si>
  <si>
    <t>Deus, dinheiro e consciência           NOB.</t>
  </si>
  <si>
    <t>És um anjo para mim                        NOB.</t>
  </si>
  <si>
    <t>Elisa Salom, Juan Manuel Moreno e Macarena Blázquez</t>
  </si>
  <si>
    <t>Jorge Batllori Aguilá</t>
  </si>
  <si>
    <t>Verena Kast</t>
  </si>
  <si>
    <t>Análise do discurso – Conceitos básicos em...</t>
  </si>
  <si>
    <t>Robert Dooley e Stephen Levinsohn</t>
  </si>
  <si>
    <t>Pensar bem nos faz bem! – Caixa com 4 volumes NOB.</t>
  </si>
  <si>
    <r>
      <t xml:space="preserve">ESTUDOS BÍBLICOS </t>
    </r>
    <r>
      <rPr>
        <sz val="8"/>
        <rFont val="Arial Narrow"/>
        <family val="2"/>
      </rPr>
      <t>(conferir nas páginas ...     )</t>
    </r>
  </si>
  <si>
    <r>
      <t xml:space="preserve">REB – </t>
    </r>
    <r>
      <rPr>
        <sz val="8"/>
        <rFont val="Arial Narrow"/>
        <family val="2"/>
      </rPr>
      <t>A missão e atuação da Igreja no Brasil e no mundo.</t>
    </r>
  </si>
  <si>
    <r>
      <t xml:space="preserve">SEDOC – </t>
    </r>
    <r>
      <rPr>
        <sz val="8"/>
        <rFont val="Arial Narrow"/>
        <family val="2"/>
      </rPr>
      <t>Publica e divulga os documentos da Igreja.</t>
    </r>
  </si>
  <si>
    <r>
      <t xml:space="preserve">GRANDE SINAL – </t>
    </r>
    <r>
      <rPr>
        <sz val="8"/>
        <rFont val="Arial Narrow"/>
        <family val="2"/>
      </rPr>
      <t>Textos e reflexões acerca da espiritualidade.</t>
    </r>
  </si>
  <si>
    <r>
      <t>CONCILIUM –</t>
    </r>
    <r>
      <rPr>
        <sz val="8"/>
        <rFont val="Arial Narrow"/>
        <family val="2"/>
      </rPr>
      <t xml:space="preserve"> As mais avançadas pesquisas teológicas e científicas.</t>
    </r>
  </si>
  <si>
    <r>
      <t xml:space="preserve">ESTUDOS BÍBLICOS – </t>
    </r>
    <r>
      <rPr>
        <sz val="8"/>
        <rFont val="Arial Narrow"/>
        <family val="2"/>
      </rPr>
      <t>Análises das Sagradas Escrituras ante a realidade de Igreja latino-americana.</t>
    </r>
  </si>
  <si>
    <t>Assinaturas para o ano 2017:</t>
  </si>
  <si>
    <t>Existencialismo e um humanismo (O) ED.BOLSO</t>
  </si>
  <si>
    <t>Homem à procura de si mesmo (O) ED. BOLSO</t>
  </si>
  <si>
    <t>Homens da Bíblia                           NOB.</t>
  </si>
  <si>
    <t>Imitação de Cristo                   ED. BOLSO</t>
  </si>
  <si>
    <t>Iracema     ED. BOLSO</t>
  </si>
  <si>
    <t>Jesus Cristo libertador               ED. BOLSO</t>
  </si>
  <si>
    <t>Jesus como terapeuta - O poder...         NOB.</t>
  </si>
  <si>
    <t>Jesus e Maria Madalena             NOB.</t>
  </si>
  <si>
    <t>Jesus para estressados                  NOB.</t>
  </si>
  <si>
    <t>Jogos de poder                        NOB.</t>
  </si>
  <si>
    <t>Judas e Jesus                           NOB.</t>
  </si>
  <si>
    <t>Linguagem corporal dos líderes (A)       NOB.</t>
  </si>
  <si>
    <t>Linguagem corporal em 30 minutos   ED.BOLSO</t>
  </si>
  <si>
    <t>Linguagem corporal no trabalho (A)      NOB.</t>
  </si>
  <si>
    <t>Linguagem corporal para mulheres       NOB.</t>
  </si>
  <si>
    <t>Linguagem do corpo (A)                      NOB.</t>
  </si>
  <si>
    <t>Linguagem secreta do corpo (A)           NOB.</t>
  </si>
  <si>
    <t>Franck Neveu</t>
  </si>
  <si>
    <t>Dicionário de dietética e de nutrição</t>
  </si>
  <si>
    <t>Poder cultural desconhecido (O)</t>
  </si>
  <si>
    <t>Educação popular – Lugar de construção...</t>
  </si>
  <si>
    <t>Danilo R. Streck e Maria Teresa Esteban (Orgs.)</t>
  </si>
  <si>
    <t>Mário Jacoby</t>
  </si>
  <si>
    <t>Reforma da Cúria Romana</t>
  </si>
  <si>
    <t>Caminhos a sós</t>
  </si>
  <si>
    <t>Iran Ibrahim Jacob</t>
  </si>
  <si>
    <t>Esther Pillar Grossi e Jussara Bordin (Orgs.)</t>
  </si>
  <si>
    <t>Paixão de Cristo, paixão do mundo</t>
  </si>
  <si>
    <t>Pesquisa sociológica (A)</t>
  </si>
  <si>
    <t>Serge Paugam (Coord.)</t>
  </si>
  <si>
    <t>Psicopedagogia institucional aplicada</t>
  </si>
  <si>
    <t>Fontes Franciscanas e Clarianas</t>
  </si>
  <si>
    <t>Frei Celso Márcio Teixeira, OFM (Org.)</t>
  </si>
  <si>
    <t>Richard Rohr</t>
  </si>
  <si>
    <t>Paraíso terrestre: saudade ou esperança?</t>
  </si>
  <si>
    <t>Reinventando a educação</t>
  </si>
  <si>
    <t>Manual de jogos, dinâmicas e atividades de grupo</t>
  </si>
  <si>
    <t>Luciano Tallarico</t>
  </si>
  <si>
    <t>Ética mundial: esperança da sociedade</t>
  </si>
  <si>
    <t>Carlos Josaphat</t>
  </si>
  <si>
    <t>Marlene Giacomolli e Imelda Hübner</t>
  </si>
  <si>
    <t>Técnicas de estudo para adolescentes</t>
  </si>
  <si>
    <t>Múltiplos tesouros da única palavra (Os)</t>
  </si>
  <si>
    <t>Renato de Zan</t>
  </si>
  <si>
    <t>Grupos de Jesus</t>
  </si>
  <si>
    <t>Voltar a Jesus</t>
  </si>
  <si>
    <t>Precisa-se (de) ser humano</t>
  </si>
  <si>
    <t>Carl Gustav Jung e Richard Wilhelm</t>
  </si>
  <si>
    <t>Nortker Wolf e Erica Rosanna</t>
  </si>
  <si>
    <t>Carlos Mesters</t>
  </si>
  <si>
    <t>Arte de contar histórias no século XXI</t>
  </si>
  <si>
    <t>Cléo Busatto</t>
  </si>
  <si>
    <t>Arte de escolher</t>
  </si>
  <si>
    <t>Dom Itamar Vian e Frei Aldo Colombo</t>
  </si>
  <si>
    <t>Políticas públicas e desenvolvimento local</t>
  </si>
  <si>
    <t xml:space="preserve">Christian Luiz da Silva </t>
  </si>
  <si>
    <t>Excelência humana na formação dos jovens vol. 1 orientador</t>
  </si>
  <si>
    <t>Excelência humana na formação dos jovens vol. 2 aluno</t>
  </si>
  <si>
    <t>Setor de assinaturas:</t>
  </si>
  <si>
    <t>Mitologia grega – Caixa com 3 volumes</t>
  </si>
  <si>
    <t>Catequese Caminhando com Jesus – II etapa de preparação à Eucaristia</t>
  </si>
  <si>
    <t>Pai-Nosso (O) – A oração da libertação integral</t>
  </si>
  <si>
    <t>Pais presentes, pais ausentes – Regras e limites</t>
  </si>
  <si>
    <t>Saúde pelo prazer de comer bem</t>
  </si>
  <si>
    <t>Dizer sim a Deus</t>
  </si>
  <si>
    <t>Luiz Alexandro Solano Rossi</t>
  </si>
  <si>
    <t>André Constantino Yazbek</t>
  </si>
  <si>
    <t>Filoteia</t>
  </si>
  <si>
    <t>Maria Irene Maluf</t>
  </si>
  <si>
    <t>Apresentação de trabalhos acadêmicos</t>
  </si>
  <si>
    <t>Apuração da notícia (A): métodos de...</t>
  </si>
  <si>
    <t>Ana Maria Canzonieri</t>
  </si>
  <si>
    <t>Ser cristão – Fé e prática</t>
  </si>
  <si>
    <t>Símbolo da transformação na missa (O) – vol. 11/3</t>
  </si>
  <si>
    <t>Símbolos da transformação – vol. 5</t>
  </si>
  <si>
    <t>Empirismo e filosofia da mente</t>
  </si>
  <si>
    <t>Conhecendo o Budismo</t>
  </si>
  <si>
    <t>Malcolm David Eckel</t>
  </si>
  <si>
    <t>Nossa Senhora Aparecida – Novena e ladainha</t>
  </si>
  <si>
    <t>10 lições sobre Walter Benjamim</t>
  </si>
  <si>
    <t>Renato Franco</t>
  </si>
  <si>
    <t>Felicidade em gotas</t>
  </si>
  <si>
    <t>História da fala pública</t>
  </si>
  <si>
    <t>Jean-Jacques Courtine e Carlos Piovezani (Orgs.)</t>
  </si>
  <si>
    <t>O que vem após a morte?</t>
  </si>
  <si>
    <t>Obesidade infantil</t>
  </si>
  <si>
    <t>Franck Senninger</t>
  </si>
  <si>
    <t>Obras do amor (As)</t>
  </si>
  <si>
    <t>Soren  Kierkegaard</t>
  </si>
  <si>
    <t>Claudia Stella (Org.)</t>
  </si>
  <si>
    <t>Teoria das relações internacionais</t>
  </si>
  <si>
    <t>André Luiz Varella Neves (Org.)</t>
  </si>
  <si>
    <t>Grande transformação (A)</t>
  </si>
  <si>
    <t>Ludovico Garmus e Cornélia Fantini Kucet</t>
  </si>
  <si>
    <t>Missão do presbítero (A)</t>
  </si>
  <si>
    <t>Juan Maria Uriaste</t>
  </si>
  <si>
    <t>Psicologia da inteligência (A)</t>
  </si>
  <si>
    <t xml:space="preserve">Jean Piaget </t>
  </si>
  <si>
    <t>Agnes Heller</t>
  </si>
  <si>
    <t>Maria Helena B. Granjo</t>
  </si>
  <si>
    <t>Lídia Maria Rodrigo</t>
  </si>
  <si>
    <t>Compêndio do Vaticano II</t>
  </si>
  <si>
    <t>Conselhos espirituais</t>
  </si>
  <si>
    <t>Sexo e repressão na sociedade...</t>
  </si>
  <si>
    <t>Bronislaw Malinowski</t>
  </si>
  <si>
    <t>Dia a dia com Deus</t>
  </si>
  <si>
    <t>Frei Edrian Josué Pasini</t>
  </si>
  <si>
    <t>Novena da mamãe, na doce espera de seu bebê</t>
  </si>
  <si>
    <t>Visita de médico – Uma aproximação entre filosofia clínica e medicina</t>
  </si>
  <si>
    <t>Ildo Meyer</t>
  </si>
  <si>
    <t>Práticas pedgógicas para o século XXI</t>
  </si>
  <si>
    <t>Energia da oração (A)                        NOB.</t>
  </si>
  <si>
    <t>Josie Agatha Parrilha da Silva e Regina Helena R. F. Mantovani</t>
  </si>
  <si>
    <t>Crescer com Jesus – catequizando</t>
  </si>
  <si>
    <t>Minutos de sabedoria – Sapienza</t>
  </si>
  <si>
    <t>Orar e trabalhar</t>
  </si>
  <si>
    <t>Anselm Grün e Fidelis Ruppert</t>
  </si>
  <si>
    <t>Ordinário da missa com o povo</t>
  </si>
  <si>
    <t>Dinâmicas de grupo e jogos</t>
  </si>
  <si>
    <t>Vilmabel Soares</t>
  </si>
  <si>
    <t>Agroecologia – Caminho de preservação...</t>
  </si>
  <si>
    <t>Jurandir Zamberlam e Alceu Froncheti</t>
  </si>
  <si>
    <t>Hamilton Werneck</t>
  </si>
  <si>
    <t>126. O que é novo e o que não é</t>
  </si>
  <si>
    <t>Mística e espiritualidade</t>
  </si>
  <si>
    <t>Leonardo Boff e Frei Betto</t>
  </si>
  <si>
    <t>Joaquim Nabuco</t>
  </si>
  <si>
    <t>Mística – Descobrir o espaço interior</t>
  </si>
  <si>
    <t>Susana Couto Pimentel</t>
  </si>
  <si>
    <t>Compreender Saussure a partir dos manuscritos</t>
  </si>
  <si>
    <t>Loïc Depecker</t>
  </si>
  <si>
    <t xml:space="preserve">72. Ternura cuidado resistência </t>
  </si>
  <si>
    <t>Comportamento em lugares públicos</t>
  </si>
  <si>
    <t>Erwing Goffman</t>
  </si>
  <si>
    <t>Compreender a Igreja hoje</t>
  </si>
  <si>
    <t>Cardeal Joseph Ratzinger</t>
  </si>
  <si>
    <t>Compreender Adorno</t>
  </si>
  <si>
    <t>Alex Thomson</t>
  </si>
  <si>
    <t>Marcos Sandrini</t>
  </si>
  <si>
    <t>Ortega Y Gasset – Uma crítica da razão pedagógica</t>
  </si>
  <si>
    <t>Juan Guillermo Droguett</t>
  </si>
  <si>
    <t>Outramente</t>
  </si>
  <si>
    <t>Outro da educação (O)</t>
  </si>
  <si>
    <t>Ana D. Barbosa de Melo</t>
  </si>
  <si>
    <t>Ministério da reconciliação</t>
  </si>
  <si>
    <t>Poder dos imperfeitos (O)                       NOB.</t>
  </si>
  <si>
    <t>Elizabeth Kuylenstierna</t>
  </si>
  <si>
    <t>Céu começa em você (O)</t>
  </si>
  <si>
    <t>Chamada história Deuteronomista (A)</t>
  </si>
  <si>
    <t>Thomas C. Römer</t>
  </si>
  <si>
    <t>Devocionário do Sagrado Coração de Jesus</t>
  </si>
  <si>
    <t>Pe. Antônio Francisco Bohn</t>
  </si>
  <si>
    <t>Frei Alberto Beckhauser, OFM (Org.)</t>
  </si>
  <si>
    <t>Arte de morrer – Tradições (A)</t>
  </si>
  <si>
    <t>Caderno de exercícios de meditação no cotidiano</t>
  </si>
  <si>
    <t>Marc Smedt</t>
  </si>
  <si>
    <t>Caderno de exercícios para ficar zen em um mundo...</t>
  </si>
  <si>
    <t>Erik Pigani</t>
  </si>
  <si>
    <t>Caderno de exercícios para descobrir o seus talentos...</t>
  </si>
  <si>
    <t>Xavier Cornette de Saint Cyr</t>
  </si>
  <si>
    <t>36. Deus na Cidade</t>
  </si>
  <si>
    <t>37. Conselheiros e Conselheiras</t>
  </si>
  <si>
    <t>Dicionário latino-português</t>
  </si>
  <si>
    <t>Junito de Souza Brandão</t>
  </si>
  <si>
    <t>Des-ordem da periferia (A)</t>
  </si>
  <si>
    <t>Andreas Novy</t>
  </si>
  <si>
    <t>Desorganizando o consenso</t>
  </si>
  <si>
    <t>Frei Alberto Beckhaüser, OFM</t>
  </si>
  <si>
    <t>Idealismo Alemão</t>
  </si>
  <si>
    <t>Will Dudley</t>
  </si>
  <si>
    <t>Invenção da sociedade – Sociologia e psicologia (A)</t>
  </si>
  <si>
    <t>Hermenêutica</t>
  </si>
  <si>
    <t>Vera Barros de Oliveira</t>
  </si>
  <si>
    <t>Brincar na escola: metodologia...</t>
  </si>
  <si>
    <t>Eduardo Barbosa e Dacio Moura</t>
  </si>
  <si>
    <t>Trabalhando valores e atitudes nas séries iniciais</t>
  </si>
  <si>
    <t>José Antônio Pagola</t>
  </si>
  <si>
    <t>Elisabeth C. Odum e Howard Odum</t>
  </si>
  <si>
    <t>Colhendo flores entre espinhos</t>
  </si>
  <si>
    <t>Pensar outramente o discurso...</t>
  </si>
  <si>
    <t>Pensar saudável (O)</t>
  </si>
  <si>
    <t>Pequenas lições de sabedoria</t>
  </si>
  <si>
    <t xml:space="preserve">Inácio Dantas </t>
  </si>
  <si>
    <t>Rudolf Otto</t>
  </si>
  <si>
    <t>Lawrence K. Schmidt</t>
  </si>
  <si>
    <t>Inteligências múltiplas... – Inteligências pessoais e inteligências existencial</t>
  </si>
  <si>
    <t>Sociedade global – Cultura e religião</t>
  </si>
  <si>
    <t>Sociedade vista do abismo (A)</t>
  </si>
  <si>
    <t>José de Souza Martins</t>
  </si>
  <si>
    <t>Sociologia ambiental</t>
  </si>
  <si>
    <t>John Hannigan</t>
  </si>
  <si>
    <t>Sociologia clássica</t>
  </si>
  <si>
    <t>Chamados a viver o Evangelho</t>
  </si>
  <si>
    <t>Epistemologia do professor de matemática</t>
  </si>
  <si>
    <t>Paixão e ressurreição de Jesus (A)</t>
  </si>
  <si>
    <t>Geraldo B. Horn e Geyso Germinari</t>
  </si>
  <si>
    <t>Libertação do ego (A)</t>
  </si>
  <si>
    <t>Frei José E. Hartmann</t>
  </si>
  <si>
    <t>Bases psicopedagógicas da educação especial</t>
  </si>
  <si>
    <t>Maria Ángeles Lou Royo e Natividad López Urquizar</t>
  </si>
  <si>
    <t>Verdade e método – vol. I</t>
  </si>
  <si>
    <t>Verdade e método – vol. II</t>
  </si>
  <si>
    <t>Via de Chuang Tzu (A)</t>
  </si>
  <si>
    <t>Texto acadêmico: técnicas de redação e de pesquisa</t>
  </si>
  <si>
    <t>José D´Assunção Barros</t>
  </si>
  <si>
    <t>Família e escola: novas perspectivas de análise</t>
  </si>
  <si>
    <t>Geraldo Romanelli, Maria Alice Nogueira e Nadir Zago (Orgs.)</t>
  </si>
  <si>
    <t>Caminho aberto por Jesus, Lucas (O)</t>
  </si>
  <si>
    <t>Caminho aberto por Jesus, João (O)</t>
  </si>
  <si>
    <t>Constituição da história como ciência (A)</t>
  </si>
  <si>
    <t>Há esperança para a criação ameaçada?</t>
  </si>
  <si>
    <t>Zilda A.P. Del Prette e Almir Del Prette</t>
  </si>
  <si>
    <t>Mitologia dos gregos vol. I (A)</t>
  </si>
  <si>
    <t>Anjo que me acompanha (O)</t>
  </si>
  <si>
    <t>Caminho (O) - 4a. etapa catequizando</t>
  </si>
  <si>
    <t>Caminho (O) - 4a. etapa catequista</t>
  </si>
  <si>
    <t>Caminho (O) - 3a. etapa catequizando</t>
  </si>
  <si>
    <t>Caminho (O) - 3a. etapa catequista</t>
  </si>
  <si>
    <t>Atividades e jogos cooperativos</t>
  </si>
  <si>
    <t>Javier Fernández-Rio, José Manuel Rodrigues Gimeno e outros</t>
  </si>
  <si>
    <t>Como trabalhar com o povo e com os excluídos</t>
  </si>
  <si>
    <t>Anne Marrez e Maggie Oda</t>
  </si>
  <si>
    <t>Colette Portelance</t>
  </si>
  <si>
    <t>Ser e tempo</t>
  </si>
  <si>
    <t>Ser e verdade</t>
  </si>
  <si>
    <t>Serenando a mente</t>
  </si>
  <si>
    <t>Sermões alemães – Vol. I</t>
  </si>
  <si>
    <t>Fortalecimento da memória pelos contos de fadas</t>
  </si>
  <si>
    <t>Pedro I. Fraile Yécora</t>
  </si>
  <si>
    <t>Aposta pela vida (A)</t>
  </si>
  <si>
    <t>Análise de classe: abordagens</t>
  </si>
  <si>
    <t>Erik Olin Wright (Org.)</t>
  </si>
  <si>
    <t>Sobre o viver e o morrer</t>
  </si>
  <si>
    <t>José Carlos Barbieri</t>
  </si>
  <si>
    <t>Desenvolvimento econômico brasileiro (O)</t>
  </si>
  <si>
    <t>Argemiro J. Brum</t>
  </si>
  <si>
    <t>Matthias Preisweck</t>
  </si>
  <si>
    <t>Vida do Santo Frei Antônio S. Galvão</t>
  </si>
  <si>
    <t>Teoria da história – A gênese dos coneitos</t>
  </si>
  <si>
    <t>Anjos natalinos</t>
  </si>
  <si>
    <t>Padrões de cultura</t>
  </si>
  <si>
    <t>Ruth Benedict</t>
  </si>
  <si>
    <t>Ritual de interação: ensaios sobre o comportamento...</t>
  </si>
  <si>
    <t>86. Bíblia e Masculinidade</t>
  </si>
  <si>
    <t>Psicólogo e as políticas públicas de...</t>
  </si>
  <si>
    <t>Psicologia e desenvolvimento humano</t>
  </si>
  <si>
    <t>Doenças tratadas com plantas medicinais</t>
  </si>
  <si>
    <t>Lelington Lobo Franco</t>
  </si>
  <si>
    <t>José Carlos Pereira</t>
  </si>
  <si>
    <t>Pesquisa qualitativa – Enfoques... (A)</t>
  </si>
  <si>
    <t>Razão: análise da noção (A)</t>
  </si>
  <si>
    <t>Gestão da cultura e do clima</t>
  </si>
  <si>
    <t xml:space="preserve">Ofício de professor: história, perspectivas... (O) </t>
  </si>
  <si>
    <t>Teoria da história 4 – Acordes historiográficos...</t>
  </si>
  <si>
    <t>Iniciação na fé – Preparação para a 1a. Eucaristia – 1ª etapa catequista</t>
  </si>
  <si>
    <t>Jogo e a educação infantil (O) – fasc. 15</t>
  </si>
  <si>
    <t>Jogos de cintura</t>
  </si>
  <si>
    <t>Emmanuel Lévinas</t>
  </si>
  <si>
    <t>De Diligendo Deo</t>
  </si>
  <si>
    <t>Hipólito de Roma</t>
  </si>
  <si>
    <t>Transformações: matrizes do século XXI</t>
  </si>
  <si>
    <t>René A. Dreifuss</t>
  </si>
  <si>
    <t>Transforme seu medo</t>
  </si>
  <si>
    <t>Transmitir</t>
  </si>
  <si>
    <t>Regis Debray</t>
  </si>
  <si>
    <t>Planejamento pessoal                        NOB.</t>
  </si>
  <si>
    <t>Poder de nossa presença (O)            NOB.</t>
  </si>
  <si>
    <t>Poder do silêncio (O)                               NOB.</t>
  </si>
  <si>
    <t>Reinventar a vida                               NOB.</t>
  </si>
  <si>
    <t xml:space="preserve">Sabedoria dos monges na arte de             NOB. </t>
  </si>
  <si>
    <t>Senhor é meu pastor (O)                      NOB.</t>
  </si>
  <si>
    <t>Serenidade mental – Decida com lucidez        NOB.</t>
  </si>
  <si>
    <t>Sete pecados do mundo corporativo           NOB.</t>
  </si>
  <si>
    <t>Caderno de exercícios para ousar realizar...</t>
  </si>
  <si>
    <t>Hervé Magnin</t>
  </si>
  <si>
    <t>Ilza Martins Sant’Anna e Maximiliano Menegolla</t>
  </si>
  <si>
    <t>Por trás das palavras</t>
  </si>
  <si>
    <t>Administrar meu dinheiro com liberdade</t>
  </si>
  <si>
    <t>Pierre Pradervand</t>
  </si>
  <si>
    <t>2ª Série – A alegria de viver</t>
  </si>
  <si>
    <t>Deus, onde estás?</t>
  </si>
  <si>
    <t>Lições sobre ética</t>
  </si>
  <si>
    <t>Psicologia e religião oriental – vol. 11/5</t>
  </si>
  <si>
    <t>Jennifer Oldstone-Moore</t>
  </si>
  <si>
    <t>LDB fácil – Leitura crítica</t>
  </si>
  <si>
    <t>Leitura e produção textual</t>
  </si>
  <si>
    <t>Jesus e nós na Eucaristia</t>
  </si>
  <si>
    <t>Secret. Arquid. de Pastoral, Florianópolis</t>
  </si>
  <si>
    <t>José Osmando e Jader Rodrigues</t>
  </si>
  <si>
    <t>Mito, o ritual e o oral (O)</t>
  </si>
  <si>
    <t>Jack Goody</t>
  </si>
  <si>
    <t>Formação espiritual (A)</t>
  </si>
  <si>
    <t>Caderno de exercícios dos fabulosos poderes da generosidade</t>
  </si>
  <si>
    <t>Caderno de exercícios para viver livre e parar de se culpar</t>
  </si>
  <si>
    <t>Caderno de exercícios para viver sua raiva de forma positiva</t>
  </si>
  <si>
    <t>Bíblia Sagrada – Ed. Família Bolso – [ZÍPER]</t>
  </si>
  <si>
    <t>Bíblia Sagrada – Ed. Matrimônio</t>
  </si>
  <si>
    <t>Roberto Crema</t>
  </si>
  <si>
    <t>Maria Sara de Lima Dias</t>
  </si>
  <si>
    <t>Lado direito do cérebro e sua exploração em aula (O) – fasc. 5</t>
  </si>
  <si>
    <t>Cuidar do ser</t>
  </si>
  <si>
    <t>Metamorfoses da questão social</t>
  </si>
  <si>
    <t>Evangelho de Felipe (O)</t>
  </si>
  <si>
    <t>Evangelho de João (O)</t>
  </si>
  <si>
    <t>Evangelho de Maria (O)</t>
  </si>
  <si>
    <t>Evangelho de Tomé (O)</t>
  </si>
  <si>
    <t>Dar sentido à vida</t>
  </si>
  <si>
    <t>De Deus que vem à ideia</t>
  </si>
  <si>
    <t>Heróis e maravilhas da Idade Média</t>
  </si>
  <si>
    <t>Jaques Le Goff</t>
  </si>
  <si>
    <t>Educação a distância: da legislação ao pedagógico</t>
  </si>
  <si>
    <t>Lígia Silva Leite e Rosilâna Aparecida Dias</t>
  </si>
  <si>
    <t>Educar crianças, grandes desafios. Como enfrentar?</t>
  </si>
  <si>
    <t>Gislene de Campos Oliveira, Lucila D. Tolaine Fini e outros (Orgs.)</t>
  </si>
  <si>
    <t>Arte de ler mentes (A)         NOB.</t>
  </si>
  <si>
    <t>Henrik Fexeus</t>
  </si>
  <si>
    <t>Historiadores – Clássicos da história vol. 3 (Os)</t>
  </si>
  <si>
    <t>Imagens bíblicas de redenção</t>
  </si>
  <si>
    <t>Sharon Sayler</t>
  </si>
  <si>
    <t>Você, o construtor dos seus sonhos</t>
  </si>
  <si>
    <t>Karin Fry</t>
  </si>
  <si>
    <t>Por um mundo diferente – Alternativas para o mercado global</t>
  </si>
  <si>
    <t>Jorge Pixley (Coord.)</t>
  </si>
  <si>
    <t>Por uma educação do campo</t>
  </si>
  <si>
    <t xml:space="preserve">História da virilidade – Caixa com 3 volumes </t>
  </si>
  <si>
    <t>Três metodologias – Academia da ciência (As)</t>
  </si>
  <si>
    <t>Triunfo do corpo – Polêmicas contemporâneas (O)</t>
  </si>
  <si>
    <t>Diálogos com o anjo</t>
  </si>
  <si>
    <t>Gitta Mallasz</t>
  </si>
  <si>
    <t>Língua e literatura latina – Derivação portuguesa</t>
  </si>
  <si>
    <t>Compreender Hegel</t>
  </si>
  <si>
    <t>Francisco Pereira Nobrega</t>
  </si>
  <si>
    <t>Compreender Heidegger</t>
  </si>
  <si>
    <t>Marco Antônio Casanova</t>
  </si>
  <si>
    <t>Gerhard Arlt</t>
  </si>
  <si>
    <t>Antropológica do espelho – Uma teoria da comunicação</t>
  </si>
  <si>
    <t>Currículo e política educacional vol. IV</t>
  </si>
  <si>
    <t>Pe. Paulo Suess</t>
  </si>
  <si>
    <t>Introdução à teologia moral</t>
  </si>
  <si>
    <t>Machado de Assis</t>
  </si>
  <si>
    <t>Alienista (O)                     ED. BOLSO</t>
  </si>
  <si>
    <t>Cortiço (O)                      ED. BOLSO</t>
  </si>
  <si>
    <t>Aluísio de Azevedo</t>
  </si>
  <si>
    <t>Dom Casmurro            ED. BOLSO</t>
  </si>
  <si>
    <t>José de Alencar</t>
  </si>
  <si>
    <t>Manuel Antônio de Almeida</t>
  </si>
  <si>
    <t>Lima Barreto</t>
  </si>
  <si>
    <t>História das ideias sociológicas – De Parsons aos contemporâneos</t>
  </si>
  <si>
    <t>História das relações internacionais</t>
  </si>
  <si>
    <t>Antônio Carlos Lessa</t>
  </si>
  <si>
    <t>Socialismo e anarquismo no início do século</t>
  </si>
  <si>
    <t>Edgard Carone</t>
  </si>
  <si>
    <t>Dinâmicas de grupos e textos criativos</t>
  </si>
  <si>
    <t>Canísio Mayer</t>
  </si>
  <si>
    <t>Dinâmicas de grupos para adolescentes</t>
  </si>
  <si>
    <t>Elis Palma Priotto</t>
  </si>
  <si>
    <t>Símbolos litúrgicos</t>
  </si>
  <si>
    <t>Sinais de esperança</t>
  </si>
  <si>
    <t>Arcelina Helena P. Dias</t>
  </si>
  <si>
    <t>Sinal verde – Educação para o trânsito</t>
  </si>
  <si>
    <t>Sincronicidade – vol. 8/3</t>
  </si>
  <si>
    <t>Epistemologia do professor (A)</t>
  </si>
  <si>
    <t>Inteligências múltiplas... – Introdução</t>
  </si>
  <si>
    <t>Cidade do sol (A)            ED. BOLSO</t>
  </si>
  <si>
    <t>Tommaso Campanella</t>
  </si>
  <si>
    <t>Nosso encontro com a vida</t>
  </si>
  <si>
    <t>Notas de teoria literária</t>
  </si>
  <si>
    <t xml:space="preserve">O que nos faz otimistas? </t>
  </si>
  <si>
    <t>Venham cear comigo – Manual do catequista</t>
  </si>
  <si>
    <t>Virtudes para um outro mundo Vol II      NOB.</t>
  </si>
  <si>
    <t>Sociologia da emoção – O Brasil urbano...</t>
  </si>
  <si>
    <t>Pedagogia iniciática – Uma escola de liderança</t>
  </si>
  <si>
    <t>Essência da filosofia (A)</t>
  </si>
  <si>
    <t>Wilhelm Dilthey</t>
  </si>
  <si>
    <t>Como desenvolver as competências em sala de aula – fasc. 8</t>
  </si>
  <si>
    <t>Otília Arantes, Carlos Vainer e Ermínia Maricato</t>
  </si>
  <si>
    <t>Nossa Senhora de Schoenstatt</t>
  </si>
  <si>
    <t>Lucia de Araujo Ramos Martins</t>
  </si>
  <si>
    <t>Inclusão escolar de crianças com Síndrome de Down</t>
  </si>
  <si>
    <t>6. A Violência dos Opressores e o Direito dos Pobres à Vida na Bíblia</t>
  </si>
  <si>
    <t xml:space="preserve">7. Leitura da Bíblia a Partir das Condições Reais de Vida </t>
  </si>
  <si>
    <t xml:space="preserve">8. Leitura da Páscoa como Memorial da Libertação </t>
  </si>
  <si>
    <t>9. Os Dez Mandamentos: Várias Leituras</t>
  </si>
  <si>
    <t>Perspectivas da avaliação institucional da escola</t>
  </si>
  <si>
    <t>Teste do desenho como instrumento de diagnóstico da personalidade</t>
  </si>
  <si>
    <t>Liberdades reguladas</t>
  </si>
  <si>
    <t>Erasmo de Roterdã</t>
  </si>
  <si>
    <t>Vida entre os antros e outros ensaios (A)</t>
  </si>
  <si>
    <t>Dimensões do cuidar</t>
  </si>
  <si>
    <t>Uma história global da história</t>
  </si>
  <si>
    <t>Daniel Woolf</t>
  </si>
  <si>
    <t>Psicologia social da comida</t>
  </si>
  <si>
    <t>Prática dos quatro pilares da Educação na sala de aula (A) – fasc. 17</t>
  </si>
  <si>
    <t>Prática pedagógica competente: ampliando...</t>
  </si>
  <si>
    <t>Antonio Tadeu Ayres</t>
  </si>
  <si>
    <t>Prática textual: atividades de leitura e escrita</t>
  </si>
  <si>
    <t>Estratégias de ensino-aprendizagem</t>
  </si>
  <si>
    <t>Ilusão do desenvolvimento (A)</t>
  </si>
  <si>
    <t>Giovanni Arrighi</t>
  </si>
  <si>
    <t>Mary Jane P. Spink</t>
  </si>
  <si>
    <t>Licia Soares de Souza</t>
  </si>
  <si>
    <t>Serge Moscovici</t>
  </si>
  <si>
    <t>Invenção do cotidiano I (A)</t>
  </si>
  <si>
    <t>Michel de Certeau</t>
  </si>
  <si>
    <t>Invenção do cotidiano II (A)</t>
  </si>
  <si>
    <t>Michel de Certeau, Luce Giard e Pierre Mayol</t>
  </si>
  <si>
    <t>Investigações filosóficas</t>
  </si>
  <si>
    <t>Ludwig Wittgenstein</t>
  </si>
  <si>
    <t>Irmão: psicologia do arquétipo fraterno (O)</t>
  </si>
  <si>
    <t>Gustavo Barcellos</t>
  </si>
  <si>
    <t>Islã e os muçulmanos (O)</t>
  </si>
  <si>
    <t>Adailton Altoé</t>
  </si>
  <si>
    <t>Islamismo – História e doutrina</t>
  </si>
  <si>
    <t>Jacques Jomer</t>
  </si>
  <si>
    <t>Nylse Cunha/Sandra Kraft</t>
  </si>
  <si>
    <t>Brincando com palitos e adivinhações</t>
  </si>
  <si>
    <t>Brincar – Prazer e aprendizagem</t>
  </si>
  <si>
    <t>Brincar com o outro: caminho...</t>
  </si>
  <si>
    <t>Deixe as preocupações de lado e viva em harmonia</t>
  </si>
  <si>
    <t>Democracia econômica: alternativas</t>
  </si>
  <si>
    <t>Ladislau Dowbor</t>
  </si>
  <si>
    <t>Ruth Rocha Pombo</t>
  </si>
  <si>
    <t>Atenção: saldo ou déficit? (A) – fasc. 19</t>
  </si>
  <si>
    <t xml:space="preserve">Mitologia grega – vol. I </t>
  </si>
  <si>
    <t>Nutrição e frutoterapia  – Tratamento alternativo através...</t>
  </si>
  <si>
    <t>Nuvem do não saber</t>
  </si>
  <si>
    <t>Teoria geral dos sistemas</t>
  </si>
  <si>
    <t>Introdução ao estudo do léxico</t>
  </si>
  <si>
    <t>Alina Villalva e João Paulo Silvestre</t>
  </si>
  <si>
    <t>Filosofia e o cuidado da vida (A)</t>
  </si>
  <si>
    <t>Sociologia religiosa e folclore</t>
  </si>
  <si>
    <t>Robert Hertz</t>
  </si>
  <si>
    <t>Nietzscheanismo</t>
  </si>
  <si>
    <t>Ashley Woodward</t>
  </si>
  <si>
    <t>Adeus à morte sacrificial</t>
  </si>
  <si>
    <t>Meinrad Limbeck</t>
  </si>
  <si>
    <t>Alice Le Guiffant e Laurence Paré</t>
  </si>
  <si>
    <t>Caderno de exercícios de simplicidade feliz</t>
  </si>
  <si>
    <t>Regina Célia Tocci di Giuseppe</t>
  </si>
  <si>
    <t>São Cipriano: santo invocado...</t>
  </si>
  <si>
    <t>Frei Alberto Beckhäuser, OFM</t>
  </si>
  <si>
    <t>Cante lá que eu canto cá</t>
  </si>
  <si>
    <t>Patativa do Assaré</t>
  </si>
  <si>
    <t>Cântico das criaturas ou os símbolos...</t>
  </si>
  <si>
    <t>Eloi Leclerc</t>
  </si>
  <si>
    <t>Cântico das criaturas: ecologia e ...</t>
  </si>
  <si>
    <t>Canto do espírito (O)</t>
  </si>
  <si>
    <t>Raniero Cantalamessa</t>
  </si>
  <si>
    <t>Cantos e orações – Edição A</t>
  </si>
  <si>
    <t>114. Textos bíblicos, frutos de experiências...</t>
  </si>
  <si>
    <t>Políticas de currículo e de escolarização (As)</t>
  </si>
  <si>
    <t>Ivo F. Goodson</t>
  </si>
  <si>
    <t>História da comunicação no Brasil</t>
  </si>
  <si>
    <t>Eclea Bosi</t>
  </si>
  <si>
    <t>Pe. Jerônimo Gasques</t>
  </si>
  <si>
    <t>Juventudes e cidades educadoras</t>
  </si>
  <si>
    <t>Paulo César Rodrigues Carrano</t>
  </si>
  <si>
    <t>K</t>
  </si>
  <si>
    <t>L</t>
  </si>
  <si>
    <t>Livro didático na formação do professor</t>
  </si>
  <si>
    <t>Currículo – Campo, conceito e pesquisa</t>
  </si>
  <si>
    <t>Roberto Sidnei Macedo</t>
  </si>
  <si>
    <t>Atilio Boron</t>
  </si>
  <si>
    <t>Sete pecados capitais de nossa alimentação</t>
  </si>
  <si>
    <t>Marcel Dunand</t>
  </si>
  <si>
    <t>Ligia Maria Smith Marques</t>
  </si>
  <si>
    <t>Misericórdia eu quero – Católicos recasados</t>
  </si>
  <si>
    <t>Dom Valfredo B. Tepe</t>
  </si>
  <si>
    <t>Nicolau Maquiavel</t>
  </si>
  <si>
    <t>48. Sabedoria</t>
  </si>
  <si>
    <t>49. Bíblia e Utopia</t>
  </si>
  <si>
    <t>Educar na esperança em tempos de desencantos</t>
  </si>
  <si>
    <t>Vol. III – Catequese eucarística – Catequizando</t>
  </si>
  <si>
    <t>Bem-aventuranças do líder (As)</t>
  </si>
  <si>
    <t>Antropologia do tempo (A)</t>
  </si>
  <si>
    <t>Alfred Gell</t>
  </si>
  <si>
    <t>Um canto novo – vol. II – Livro e CD</t>
  </si>
  <si>
    <t>Um canto novo – vol. III – Livro</t>
  </si>
  <si>
    <t>Um canto novo – vol. IV</t>
  </si>
  <si>
    <t>Brincando, aprendendo e desenvolvendo o pensamento</t>
  </si>
  <si>
    <t>Frei Bernardino Leers</t>
  </si>
  <si>
    <t>Ministros da Comunhão Eucarística</t>
  </si>
  <si>
    <t>Mitra de Passo Fundo</t>
  </si>
  <si>
    <t>Francisco de Assis – E o modelo de amor cortês-cavaleiresco</t>
  </si>
  <si>
    <t>Frei Vitório Mazzuco, OFM</t>
  </si>
  <si>
    <t>Meu livro de orações</t>
  </si>
  <si>
    <t>10 lições sobre Heidegger</t>
  </si>
  <si>
    <t>Roberto S. Kahlmeyer-Mertens</t>
  </si>
  <si>
    <t>Práticas de leitura e produção de texto</t>
  </si>
  <si>
    <t>Gêneros textuais: práticas de leitura...</t>
  </si>
  <si>
    <t>Jean-François Pradeau</t>
  </si>
  <si>
    <t>Sabedoria do Monte Athos</t>
  </si>
  <si>
    <t>Anônimo do Século XIV</t>
  </si>
  <si>
    <t>O</t>
  </si>
  <si>
    <t>O que é democracia?</t>
  </si>
  <si>
    <t>3ª Série – Dar e comunicar vida</t>
  </si>
  <si>
    <t>Caderno de exercícios para saber maravilhar-se!</t>
  </si>
  <si>
    <t>Willard Van Orman Quine</t>
  </si>
  <si>
    <t>Qualidade de vida no trabalho</t>
  </si>
  <si>
    <t>Marcus Vinicius C. Rodrigues</t>
  </si>
  <si>
    <t>Quando a família faz festa</t>
  </si>
  <si>
    <t>Equipe de Refl. da Past. Familiar – Brasília, DF</t>
  </si>
  <si>
    <t>Quando o Amazonas corria para o Pacífico</t>
  </si>
  <si>
    <t>Diocese da Barra</t>
  </si>
  <si>
    <t>Crisma, o sacramento da decisão</t>
  </si>
  <si>
    <t>Diocese de Tubarão, SC</t>
  </si>
  <si>
    <t>Gislene de Campos Oliveira</t>
  </si>
  <si>
    <t>Francisco, o novo João XXIII</t>
  </si>
  <si>
    <t>José Manuel Vidal e Jesús Bastante</t>
  </si>
  <si>
    <t>Cantos e orações – Edição B – vol. I e II – Partituras</t>
  </si>
  <si>
    <t>Decifrar o corpo – Pensar com Foucault</t>
  </si>
  <si>
    <t>Avaliação e monitoramento do trabalho educacional vol. VII</t>
  </si>
  <si>
    <t>Transcendência do ego (A)</t>
  </si>
  <si>
    <t>82. A Bíblia e as Pessoas Idosas</t>
  </si>
  <si>
    <t>83. Experiências de Igreja / Eclésia</t>
  </si>
  <si>
    <t>84. Pobres na Bíblia  – Resistência e Identidade</t>
  </si>
  <si>
    <t>Metafísica de Aristóteles 0 1-3</t>
  </si>
  <si>
    <t>Sinivaldo S. Tavares</t>
  </si>
  <si>
    <t>Memórias de escola – Cultura escolar e...</t>
  </si>
  <si>
    <t>Saúde como tarefa espiritual (A)</t>
  </si>
  <si>
    <t>Anselm Grün e Dufner Meinrad</t>
  </si>
  <si>
    <t>Maurice Tardif e Claude Lessard</t>
  </si>
  <si>
    <t>Trabalho na história do pensamento ocidental (O)</t>
  </si>
  <si>
    <t>José Thomaz Filho</t>
  </si>
  <si>
    <t>Jack Reynolds</t>
  </si>
  <si>
    <t>Nietzsche – Seminários de 1937 e 1944</t>
  </si>
  <si>
    <t>Sagrado Coração de Jesus e de Maria</t>
  </si>
  <si>
    <t>São Sebastião – Invocado para proteger a violência</t>
  </si>
  <si>
    <t>João Cassiano</t>
  </si>
  <si>
    <t>Dá-me um coração aberto – Preces</t>
  </si>
  <si>
    <t>Psicoterapias – Modelos, metodologias... (As)</t>
  </si>
  <si>
    <t>Caminhos para a paz interior</t>
  </si>
  <si>
    <t>Thich Nhat Hanh</t>
  </si>
  <si>
    <t>104. Bíblia e violência</t>
  </si>
  <si>
    <t>105. Hinos na Bíblia</t>
  </si>
  <si>
    <t>106. Em espírito e verdade</t>
  </si>
  <si>
    <t xml:space="preserve">107. Uma reflexão sobre os lugares na Bíblia </t>
  </si>
  <si>
    <t>108. João Batista</t>
  </si>
  <si>
    <t>109. Tolerância e intolerância religiosa</t>
  </si>
  <si>
    <t>Curso de formação para leitores e comentaristas</t>
  </si>
  <si>
    <t>Residência em psicologia</t>
  </si>
  <si>
    <t>Maria Stella T. Figueiras, Gabriela G. Gonze e Rosimeire A. N. D. Villela (Orgs.)</t>
  </si>
  <si>
    <t>Soluções de planejamento para uma prática estratégica e participativa</t>
  </si>
  <si>
    <t>Representação do eu na vida cotidiana (A)</t>
  </si>
  <si>
    <t>Erwing Goffmann</t>
  </si>
  <si>
    <t>Representações sociais – Investigações em psicologia social</t>
  </si>
  <si>
    <t>Brinquedoteca: o lúdico em diferentes contextos</t>
  </si>
  <si>
    <t>Santa Marli P. dos Santos (Org.)</t>
  </si>
  <si>
    <t>Anselm Grün</t>
  </si>
  <si>
    <t>Alain Touraine</t>
  </si>
  <si>
    <t>Aprenda a estudar</t>
  </si>
  <si>
    <t>Henrique C. José Matos</t>
  </si>
  <si>
    <t>Metamorfoses do gordo (As)</t>
  </si>
  <si>
    <t>Celso Pinto Carias</t>
  </si>
  <si>
    <t>Frei Clodovis Boff, OSM</t>
  </si>
  <si>
    <t>Vasco Pedro Moretto</t>
  </si>
  <si>
    <t>Plantas medicinais como alternativa</t>
  </si>
  <si>
    <t>Marie Rose Moro e Christian Lanchal</t>
  </si>
  <si>
    <t xml:space="preserve">Pesquisa qualitativa com texto, imagem e som </t>
  </si>
  <si>
    <t>Martin W. Bauer e George Gaskell</t>
  </si>
  <si>
    <t>Pesquisa qualitativa em ciências humanas e...</t>
  </si>
  <si>
    <t>Antonio Chizzotti</t>
  </si>
  <si>
    <t>Frei Danilo Marques da Silva</t>
  </si>
  <si>
    <t>Novena de Santa Edviges</t>
  </si>
  <si>
    <t>Pe. Danilo M. da Silva</t>
  </si>
  <si>
    <t>Novena de Santa Rita de Cássia</t>
  </si>
  <si>
    <t>João José P. de Castro</t>
  </si>
  <si>
    <t>Novena de Santa Teresinha do Menino Jesus</t>
  </si>
  <si>
    <t>Direito humano à comunicação (O)</t>
  </si>
  <si>
    <t>Pedrinho A. Guareschi</t>
  </si>
  <si>
    <t>Santos na liturgia (Os)</t>
  </si>
  <si>
    <t>Frei Alberto Beckhaüser</t>
  </si>
  <si>
    <t>Brinquedoteca – A criança, o adulto e...</t>
  </si>
  <si>
    <t>Psicopedagogia e realidade escolar</t>
  </si>
  <si>
    <t>Teoria da história 3 – Paradigmas revolucionários...</t>
  </si>
  <si>
    <t>Destino do homem e do mundo (O)</t>
  </si>
  <si>
    <t>Tratado da metodologia da pesquisa clínico-qualitativa</t>
  </si>
  <si>
    <t>Coragem para mudar – Determinação de uma equipe</t>
  </si>
  <si>
    <t>Maria Leonor Cunha Gayotto</t>
  </si>
  <si>
    <t>Práticas criativas de arteterapia como intervenção na depressão</t>
  </si>
  <si>
    <t>Cristina Pinto Lopes</t>
  </si>
  <si>
    <t>São Paulo – Para pedir a força de anunciar a Cristo</t>
  </si>
  <si>
    <t>Campo da história: especialidades e abordagens (O)</t>
  </si>
  <si>
    <t>Pedagogia interdisciplinar</t>
  </si>
  <si>
    <t>Pedagogia mediadora</t>
  </si>
  <si>
    <t>Lilian Ana Wachowicz</t>
  </si>
  <si>
    <t>Arte de brincar (A) – Brincadeiras e jogos tradicionais</t>
  </si>
  <si>
    <t>Adriana Friedmann</t>
  </si>
  <si>
    <t>Amor nos contos de fadas (O)</t>
  </si>
  <si>
    <t>José Luiz Gonzaga do Prado</t>
  </si>
  <si>
    <t>Charlie Huenemann</t>
  </si>
  <si>
    <t>Edvaldo Souza Couto e Silvana V. Goellner</t>
  </si>
  <si>
    <t>Na sala de aula</t>
  </si>
  <si>
    <t xml:space="preserve">Sustentabilidade: o que é – o que não é </t>
  </si>
  <si>
    <t>Hegel – Husserl – Heidegger</t>
  </si>
  <si>
    <t>Dinâmicas e jogos para as aulas de idiomas</t>
  </si>
  <si>
    <t>Solimar Silva</t>
  </si>
  <si>
    <t>Introdução à psicologia de C. G. Jung</t>
  </si>
  <si>
    <t>Wolfgang Roth</t>
  </si>
  <si>
    <t>Introdução à psicologia do desenvolvimento</t>
  </si>
  <si>
    <t xml:space="preserve">O que é a Grounded Theory? </t>
  </si>
  <si>
    <t xml:space="preserve">O que fiz para merecer isto? </t>
  </si>
  <si>
    <t>O que tem importância na vida</t>
  </si>
  <si>
    <t>Valdo Hermes de Lima Barcelos</t>
  </si>
  <si>
    <t>Subsídios para celebrações penitenciais</t>
  </si>
  <si>
    <t>Carlos Torres Pastorino</t>
  </si>
  <si>
    <t>Hermenêutica em retrospectiva – vol. I</t>
  </si>
  <si>
    <t>Dr. A. Van den Born (Org.)</t>
  </si>
  <si>
    <t xml:space="preserve">Nelson Kirts  </t>
  </si>
  <si>
    <t>Henri Wallon</t>
  </si>
  <si>
    <t>Criatividade e processos de criação</t>
  </si>
  <si>
    <t>Ética da esperança</t>
  </si>
  <si>
    <t>Nossa Senhora de Fátima – Invocada para...</t>
  </si>
  <si>
    <t xml:space="preserve">Ártemis e Hipólito – Mito e tragédia </t>
  </si>
  <si>
    <t>Rafael Lopez-Pedraza</t>
  </si>
  <si>
    <t>Frei Arcângelo R. Buzzi, OFM</t>
  </si>
  <si>
    <t>Ideologia e cultura moderna</t>
  </si>
  <si>
    <t>IEP – Folha de respostas</t>
  </si>
  <si>
    <t>Paula Inez Cunha Gomide</t>
  </si>
  <si>
    <t>IEP – Inventário de autoaplicação</t>
  </si>
  <si>
    <t>IEP – Inventário de estilos parentais</t>
  </si>
  <si>
    <t>IEP – Inventário materno</t>
  </si>
  <si>
    <t>Entrevista compreensiva (A)</t>
  </si>
  <si>
    <t>Jean-Claude Kaufmann</t>
  </si>
  <si>
    <t>Rezar o Evangelho – Ano A</t>
  </si>
  <si>
    <t>Marcos Teodorico Pinheiro de Almeida</t>
  </si>
  <si>
    <t>Arte de viver feliz (A)</t>
  </si>
  <si>
    <t>Buscando Deus em momentos difíceis</t>
  </si>
  <si>
    <t>Joan Guntzelman</t>
  </si>
  <si>
    <t>Sociedade do cansaço</t>
  </si>
  <si>
    <t>Byung-Chul Han</t>
  </si>
  <si>
    <t>Vencendo o estresse</t>
  </si>
  <si>
    <t>Joan Guntzelmann</t>
  </si>
  <si>
    <t>Silvio José Benelli</t>
  </si>
  <si>
    <t>Passo a passo do trabalho científico (O)</t>
  </si>
  <si>
    <t>Bruno Carneiro Lira, OSB</t>
  </si>
  <si>
    <t>Francisco de Assis – Vida e virtude</t>
  </si>
  <si>
    <t>Psicologia social – Série Manuais</t>
  </si>
  <si>
    <t xml:space="preserve">Prática de texto para estudantes universitários – Série Manuais </t>
  </si>
  <si>
    <t>Oficina de texto – Série Manuais</t>
  </si>
  <si>
    <t>Pesquisa social – Teoria, método... – Série Manuais</t>
  </si>
  <si>
    <t>Iniciação na fé – Preparação para a 1a. Eucaristia – 1ª etapa catequizando</t>
  </si>
  <si>
    <t>Iniciação na fé – Preparação para a 1a. Eucarisita – 2ª etapa catequista</t>
  </si>
  <si>
    <t>Abra seu coração para o amor     NOB.</t>
  </si>
  <si>
    <t>Abolicionismo (O)       ED. BOLSO</t>
  </si>
  <si>
    <t>Além do bem e do mal        ED. BOLSO</t>
  </si>
  <si>
    <t>Arte de liderar pessoas (A)        NOB.</t>
  </si>
  <si>
    <t>Arte de ser mestre de si mesmo       NOB.</t>
  </si>
  <si>
    <t>Assim falava Zaratustra        ED. BOLSO</t>
  </si>
  <si>
    <t>Elizabeth Zimmermmann</t>
  </si>
  <si>
    <t>Sociologia de Max Weber (A)</t>
  </si>
  <si>
    <t>Catherine Colliot-Thelene</t>
  </si>
  <si>
    <t>Sociologia de Erving Goffman</t>
  </si>
  <si>
    <t>Jean Nizet e Natalie Rigaux</t>
  </si>
  <si>
    <t>Sociologia de Anthony Giddens (A)</t>
  </si>
  <si>
    <t>Jean Nizet</t>
  </si>
  <si>
    <t>Ética e subjetividade</t>
  </si>
  <si>
    <t>Everaldo Cescon (Org.)</t>
  </si>
  <si>
    <t>Crítica da razão prática</t>
  </si>
  <si>
    <t>Crítica da faculdade de julgar</t>
  </si>
  <si>
    <t>Ciência da lógica Vol. 1 A doutrina do ser</t>
  </si>
  <si>
    <t>Georg Wilhelm Friedrich Hegel</t>
  </si>
  <si>
    <t>Pierre Cabanes</t>
  </si>
  <si>
    <t>Introdução à mariologia</t>
  </si>
  <si>
    <t>Frei Clodovis Boff</t>
  </si>
  <si>
    <t>São Rafael Arcanjo – História, devoção e novena</t>
  </si>
  <si>
    <t>Colheita na vetustez: fragmentos de teologia...</t>
  </si>
  <si>
    <t>Frei Boaventura Kloppenburg</t>
  </si>
  <si>
    <t>Sem lama não há lótus</t>
  </si>
  <si>
    <t>Rezar com o corpo</t>
  </si>
  <si>
    <t>Como desenvolver conteúdos explorando... – fasc. 3</t>
  </si>
  <si>
    <t>Como desenvolver o potencial criador</t>
  </si>
  <si>
    <t>Eunice Soriano de Alencar</t>
  </si>
  <si>
    <t>Guia prático de leitura e escrita</t>
  </si>
  <si>
    <t>Fundamentos da gestão eclesial</t>
  </si>
  <si>
    <t>Mons. Nereudo Henrique e Edivaldo C. de Paiva</t>
  </si>
  <si>
    <t>Sobre a reprodução</t>
  </si>
  <si>
    <t>Louis Althusser</t>
  </si>
  <si>
    <t>Juarez Gomes Sofiste</t>
  </si>
  <si>
    <t>Sofrimento e paz</t>
  </si>
  <si>
    <t>Viver bem aqui e agora: a força...</t>
  </si>
  <si>
    <t>Irmãs Clarissas Francesas e Belgas</t>
  </si>
  <si>
    <t>Esteban Levin</t>
  </si>
  <si>
    <t>10. A Oração ao Deus da Bíblia</t>
  </si>
  <si>
    <t>11. Trabalhador e Trabalho</t>
  </si>
  <si>
    <t>Permaneço ao seu lado</t>
  </si>
  <si>
    <t>Ética na educação física</t>
  </si>
  <si>
    <t>Movimentos sociais na era global</t>
  </si>
  <si>
    <t>Maria da Glória Gohn e Breno M. Bringel (Orgs.)</t>
  </si>
  <si>
    <t>93. Escatologia, morte e vida na Bíblia</t>
  </si>
  <si>
    <t>94. Graça, vocação e missão</t>
  </si>
  <si>
    <t>95. Bíblia e compromisso social</t>
  </si>
  <si>
    <t>Wilfrid Sellars</t>
  </si>
  <si>
    <t>Evely Boruchovitch e José Aloyseo Bzuneck (Orgs.)</t>
  </si>
  <si>
    <t>Aprendizagem: tramas do conhecimento</t>
  </si>
  <si>
    <t>Maravilhosa arte de amar (A)</t>
  </si>
  <si>
    <t>Marcas do caminho</t>
  </si>
  <si>
    <t>José Carlos Koche</t>
  </si>
  <si>
    <t>Fundamentos de teoria da história</t>
  </si>
  <si>
    <t>Georg Gottfried Gervinus</t>
  </si>
  <si>
    <t xml:space="preserve">Viktor E. Frankl e Pinchas Lapide </t>
  </si>
  <si>
    <t>Para sempre! O compromisso...</t>
  </si>
  <si>
    <t>Pe. Marcos Sandrini</t>
  </si>
  <si>
    <t>Elogio da loucura                 ED.BOLSO</t>
  </si>
  <si>
    <t>Em busca de sentido                   CO-ED.</t>
  </si>
  <si>
    <t>Dicionário hebraico-português            CO-ED.</t>
  </si>
  <si>
    <t>Ente e a essência (O)               ED. BOLSO</t>
  </si>
  <si>
    <t>Esse é o seu melhor?                     NOB.</t>
  </si>
  <si>
    <t>Essência da filosofia (A)                ED. BOLSO</t>
  </si>
  <si>
    <t>Felicidade foi-se embora                    NOB.</t>
  </si>
  <si>
    <t>Filoteia ou introdução a vida devota   ED.BOLSO</t>
  </si>
  <si>
    <t>Guia de curiosidades católicas              NOB.</t>
  </si>
  <si>
    <t>Manifesto do partido comunista        ED.BOLSO</t>
  </si>
  <si>
    <t>Emergência da teoria sociológica (A)</t>
  </si>
  <si>
    <t>Jonathan H. Tumer, Leonard Beeghley e Charles H. Powers</t>
  </si>
  <si>
    <t>Em casa comigo mesmo</t>
  </si>
  <si>
    <t>Zacharias Heyes</t>
  </si>
  <si>
    <t>Onde eu me sinto em casa</t>
  </si>
  <si>
    <t>Vestindo a liderança</t>
  </si>
  <si>
    <t>Livia Mandelli e Katia Soares</t>
  </si>
  <si>
    <t>Como fazer pesquisa qualitativa</t>
  </si>
  <si>
    <t>Maria Marly de Oliveira</t>
  </si>
  <si>
    <t>Afirmação da história como ciência no século XX</t>
  </si>
  <si>
    <t>Julio Bentivoglio e Alexandre de Sá Avelar (Orgs.)</t>
  </si>
  <si>
    <t>Conceitos – Seus usos nas ciências humanas (Os)</t>
  </si>
  <si>
    <t>História e narrativa – A ciência e a arte da escrita histórica</t>
  </si>
  <si>
    <t>Jurandir Malerba (Org.)</t>
  </si>
  <si>
    <t>Ser escravo no Brasil – Séculos XVI-XIX</t>
  </si>
  <si>
    <t>Katia M. de Queirós Mattoso</t>
  </si>
  <si>
    <t>Mitologia grega – vol. III</t>
  </si>
  <si>
    <t>Ars Latina – Volume único</t>
  </si>
  <si>
    <t>Dicionário enciclopédico da Bíblia</t>
  </si>
  <si>
    <t>Cura que vem dos chás (A)</t>
  </si>
  <si>
    <t>Carlos Alves Soares</t>
  </si>
  <si>
    <t>Curiosidade e prazer de aprender</t>
  </si>
  <si>
    <t>Caderno de exercícios de inteligência emocional</t>
  </si>
  <si>
    <t>Ilios Kotsou</t>
  </si>
  <si>
    <t>Frei Antônio Moser, OFM e Ana Maria Moser</t>
  </si>
  <si>
    <t>Começo de Deus (O)</t>
  </si>
  <si>
    <t>Marcia Sá C. Schuback</t>
  </si>
  <si>
    <t>Comênio – A emergência...</t>
  </si>
  <si>
    <t>João L. Gasparin</t>
  </si>
  <si>
    <t>Condição humana e a solidariedade cristã</t>
  </si>
  <si>
    <t>Helcion Ribeiro</t>
  </si>
  <si>
    <t>Confia em tua força – Os setes dons do Espírito Santo</t>
  </si>
  <si>
    <t>Vida secreta dos apóstolos e apóstolas (A)</t>
  </si>
  <si>
    <t>Frei Jacir de Freitas Farias</t>
  </si>
  <si>
    <t>Vida silenciosa (A)</t>
  </si>
  <si>
    <t>Vida simbólica (A) – vol. 18/1</t>
  </si>
  <si>
    <t>Vida simbólica (A) – vol.18/2</t>
  </si>
  <si>
    <t>Ser da compreensão (O)</t>
  </si>
  <si>
    <t>Ser e o nada (O)</t>
  </si>
  <si>
    <t>Produção social da indiferença (A)</t>
  </si>
  <si>
    <t>Toda noite escura tem um final feliz</t>
  </si>
  <si>
    <t>Petra Franke</t>
  </si>
  <si>
    <t>Mulher samaritana – Invocada...</t>
  </si>
  <si>
    <t>Multiculturalismo – Diferenças culturais</t>
  </si>
  <si>
    <t>Saint Genet – Ator e mártir</t>
  </si>
  <si>
    <t>Salmos para a vida</t>
  </si>
  <si>
    <t>Inácio Larrañaga</t>
  </si>
  <si>
    <t>Salmos que acompanham minha vida</t>
  </si>
  <si>
    <t>Santa Águeda – Invocada contra o câncer</t>
  </si>
  <si>
    <t xml:space="preserve">Santa Bárbara – Invocada contra raios e trovoadas... </t>
  </si>
  <si>
    <t>Santa Filomena – Invocada por estudantes na ocasião...</t>
  </si>
  <si>
    <t>Social na psicologia e a psicologia... (O)</t>
  </si>
  <si>
    <t>Livro Vermelho (O) – Edição sem ilustrações</t>
  </si>
  <si>
    <t>Rezar o Evangelho – Ano C</t>
  </si>
  <si>
    <t>Frei Pascoal Fusinato, OFM</t>
  </si>
  <si>
    <t>Sincronicidade – Natureza e psique...</t>
  </si>
  <si>
    <t>Joseph Cambray</t>
  </si>
  <si>
    <t>Psicologia de C. G. Jung (A) – Uma introdução...</t>
  </si>
  <si>
    <t>Jolande Jacobi</t>
  </si>
  <si>
    <t>Max Weber: Modernidade, ciência e educação</t>
  </si>
  <si>
    <t>Alonso Bezerra de Carvalho</t>
  </si>
  <si>
    <t>Humano integrado (O)</t>
  </si>
  <si>
    <t>I</t>
  </si>
  <si>
    <t>José Antonio Pagola</t>
  </si>
  <si>
    <t>Adolescência e saúde – Uma visão preventiva</t>
  </si>
  <si>
    <t>Miriam Heidemann</t>
  </si>
  <si>
    <t>Identidade e diferença – A perspectiva...</t>
  </si>
  <si>
    <t>Tomaz Tadeu da Silva</t>
  </si>
  <si>
    <t>Outra teologia é possível, outra Igreja também</t>
  </si>
  <si>
    <t>Celso Pinto Carias e Aurelina de Jesus Cruz Carias</t>
  </si>
  <si>
    <t>Civilização do Ocidente medieval (A)</t>
  </si>
  <si>
    <t>Inquietudes pedagógicas da prática docente</t>
  </si>
  <si>
    <t>8 encontros para desenvolver valores na escola</t>
  </si>
  <si>
    <t>Sara Marconi e Francesco Mele</t>
  </si>
  <si>
    <t>Treine seu cérebro vol. 1</t>
  </si>
  <si>
    <t>Àngels Navarro</t>
  </si>
  <si>
    <t>Treine seu cérebro vol. 2</t>
  </si>
  <si>
    <t>Treine seu cérebro vol. 3</t>
  </si>
  <si>
    <t>Treine seu cérebro vol. 4</t>
  </si>
  <si>
    <t>Treine seu cérebro – 4 volumes</t>
  </si>
  <si>
    <t>Dia do parabéns do menino Jesus (O)</t>
  </si>
  <si>
    <t>Hélio Jardim Faria</t>
  </si>
  <si>
    <t>Sociologia do corpo</t>
  </si>
  <si>
    <t>Psicologia das relações interpessoais: vivências...</t>
  </si>
  <si>
    <t>Gincana bíblica – Uma forma de...</t>
  </si>
  <si>
    <t xml:space="preserve">Mestres da espiritualidade: histórias de beleza </t>
  </si>
  <si>
    <t>10 lições sobre Hobbes</t>
  </si>
  <si>
    <t>Crepúsculo dos ídolos ou como se filosofa...ED. BOLSO</t>
  </si>
  <si>
    <t>Crepúsculo dos ídolos ou como se filosofa com o martelo</t>
  </si>
  <si>
    <t>Jogos para aguçar a inteligência</t>
  </si>
  <si>
    <t>Jorge Batllori Aguilà</t>
  </si>
  <si>
    <t>Daniel Mércure e Jean Spurk</t>
  </si>
  <si>
    <t>Pensar bem nos faz bem! 3              NOB.</t>
  </si>
  <si>
    <t xml:space="preserve">Sete pilares da felicidade (Os) </t>
  </si>
  <si>
    <t>Pecado: do descrédito ao aprofundamento (O)</t>
  </si>
  <si>
    <t>Marco Aurélio de P. de Oliveira</t>
  </si>
  <si>
    <t>Michael Herzfeld</t>
  </si>
  <si>
    <t>Antropologia – Prática teórica na cultura...</t>
  </si>
  <si>
    <t>Jeanie Seward-Magee</t>
  </si>
  <si>
    <t>Mente, cérebro e cognição</t>
  </si>
  <si>
    <t>Mente do ser humano primitivo (A)</t>
  </si>
  <si>
    <t>Franz Boas</t>
  </si>
  <si>
    <t>Mente pós-evolutiva (A)</t>
  </si>
  <si>
    <t>João Fernandes Teixeira</t>
  </si>
  <si>
    <t>Reprodução – Elementos para uma... (A)</t>
  </si>
  <si>
    <t>Teoria da agenda – A mídia e... (A)</t>
  </si>
  <si>
    <t>Lecionando filosofia para adolescentes</t>
  </si>
  <si>
    <t>Renato Velloso</t>
  </si>
  <si>
    <t>Natal especial</t>
  </si>
  <si>
    <t>Natureza cura (A)</t>
  </si>
  <si>
    <t>Juan Alfonso Yépez</t>
  </si>
  <si>
    <t>Natureza da psique (A) – vol. 8/2</t>
  </si>
  <si>
    <t>Emergência do paradigma ecológico</t>
  </si>
  <si>
    <t>Ecologia, capital e cultura</t>
  </si>
  <si>
    <t>Enrique Leff</t>
  </si>
  <si>
    <t>Catherine Torrette e Michele Guide</t>
  </si>
  <si>
    <t>Introdução à sociologia educacional</t>
  </si>
  <si>
    <t>Moema Eulalia de Oliveira Toscano</t>
  </si>
  <si>
    <t>Psicologia social contemporânea</t>
  </si>
  <si>
    <t>Maria da Graça C. Jacques, Marlene N. Strey e outros</t>
  </si>
  <si>
    <t>Bênção de Santo Antônio</t>
  </si>
  <si>
    <t>Edificar-se para a morte</t>
  </si>
  <si>
    <t>Jean-Jacques Courtine e Claudine Haroche</t>
  </si>
  <si>
    <t>História do rosto – Exprimir e calar as emoções</t>
  </si>
  <si>
    <t>São Jerônimo – Invocado contra perigos e aflições</t>
  </si>
  <si>
    <t>Catequese de perseverança com adolescentes – catequista</t>
  </si>
  <si>
    <t>Catequese de perseverança com adolescentes – catequizando</t>
  </si>
  <si>
    <t>Como vencer o medo de fracassar</t>
  </si>
  <si>
    <t>Hans Morschitzky</t>
  </si>
  <si>
    <t>Espiritualidade do catequista – uma...</t>
  </si>
  <si>
    <t>Formação do mundo contemporâneo</t>
  </si>
  <si>
    <t>História medieval do ocidente</t>
  </si>
  <si>
    <t>Daniela Buono Calainho</t>
  </si>
  <si>
    <t>Humildade e experiência de Deus</t>
  </si>
  <si>
    <t>Livro da vida</t>
  </si>
  <si>
    <t>Tradições históricas de Israel (As)</t>
  </si>
  <si>
    <t>Antonio Gonzales Lamadrid</t>
  </si>
  <si>
    <t>Teologia católica na formação da sociedade (A)</t>
  </si>
  <si>
    <t>Ernest Tugendhat</t>
  </si>
  <si>
    <t>Livro da arte de viver (O)</t>
  </si>
  <si>
    <t>Bíblia Sagrada – Ed. Família Média – [ZÍPER]</t>
  </si>
  <si>
    <t>Viver com seus medos</t>
  </si>
  <si>
    <t>Chantal Calatayud</t>
  </si>
  <si>
    <t>Exercícios para manter a mente ativa</t>
  </si>
  <si>
    <t>Anna Puig</t>
  </si>
  <si>
    <t>Exercícios práticos de dinâmica de grupo – vol. I</t>
  </si>
  <si>
    <t>Desenvolvimento da personalidade (O) – vol. 17</t>
  </si>
  <si>
    <t>Desenvolvimento e meio ambiente – As estratégias</t>
  </si>
  <si>
    <t>Caminho de iniciação à vida cristã – 1a. Etapa catequista</t>
  </si>
  <si>
    <t>Mitra Diocesana de Caxias do Sul</t>
  </si>
  <si>
    <t>Caminho de iniciação à vida cristã – 1a. Etapa catequizando</t>
  </si>
  <si>
    <t>Caminho de iniciação à vida cristã – 2a. Etapa catequista</t>
  </si>
  <si>
    <t>Caminho de iniciação à vida cristã – 2a. Etapa catequizando</t>
  </si>
  <si>
    <t>Orações ao Sagrado Coração de Jesus</t>
  </si>
  <si>
    <t>Novo léxico da teologia dogmática católica</t>
  </si>
  <si>
    <t>Wolfgang Beinert e Bertram Stubenrauch</t>
  </si>
  <si>
    <t>Teoria das mídias digitais</t>
  </si>
  <si>
    <t>Frei Clemente Kesselmeier, OFM</t>
  </si>
  <si>
    <t>Orientação espiritual dos padres do deserto</t>
  </si>
  <si>
    <t>Cristãos leigos no mundo da política (Os)</t>
  </si>
  <si>
    <t>José Ernanne Pinheiro e Antônio A. Alves (Orgs.)</t>
  </si>
  <si>
    <t>Religiosidade e piedade popular</t>
  </si>
  <si>
    <t>110. Bíblia e juventudes</t>
  </si>
  <si>
    <t>Antônio Gonzalez</t>
  </si>
  <si>
    <t>Técnicas de grupo – Recursos práticos para...</t>
  </si>
  <si>
    <t>José Pedro Espada</t>
  </si>
  <si>
    <t>Ulf Hannerz</t>
  </si>
  <si>
    <t xml:space="preserve">129. "Aprendei: quero misericórdia e não sacrifício!" </t>
  </si>
  <si>
    <t>Caminho de iniciação à vida cristã – 3a. Etapa catequizando</t>
  </si>
  <si>
    <t>Caminho de iniciação à vida cristã – 4a. Etapa catequista</t>
  </si>
  <si>
    <t>Caminho de iniciação à vida cristã – 4a. Etapa catequizando</t>
  </si>
  <si>
    <t>Arquétipos da religião grega</t>
  </si>
  <si>
    <t>Karl Kerényi</t>
  </si>
  <si>
    <t>Catequese Caminhando com Jesus</t>
  </si>
  <si>
    <t>Rosângela Alves de Aguiar</t>
  </si>
  <si>
    <t>REB</t>
  </si>
  <si>
    <t>(trimestral)</t>
  </si>
  <si>
    <t>SEDOC</t>
  </si>
  <si>
    <t>116. Monoteísmos - Intolerância, discriminação e violências em nome de Deus</t>
  </si>
  <si>
    <t>Agostinho: educação e fé na cidade...</t>
  </si>
  <si>
    <t>Eduardo Antônio Jordão</t>
  </si>
  <si>
    <t>François Houtart</t>
  </si>
  <si>
    <t>Leonardo Boff</t>
  </si>
  <si>
    <t>Daphne Rose Kingma</t>
  </si>
  <si>
    <t>Ensino fundamental: práticas docentes...</t>
  </si>
  <si>
    <t>Mercedes Carvalho</t>
  </si>
  <si>
    <t>Ensino social da Igreja I</t>
  </si>
  <si>
    <t>Ricardo Antoncich e José Miguel M. Sans</t>
  </si>
  <si>
    <t>Rodolfo A.C. Inácio, Fernanda de M.S. Macruz e outros</t>
  </si>
  <si>
    <t>Carlos Alberto Cartaxo</t>
  </si>
  <si>
    <t>Anselm Grün e Ramona Robben</t>
  </si>
  <si>
    <t>Estados e moedas</t>
  </si>
  <si>
    <t>José Luís Fiori (Org.)</t>
  </si>
  <si>
    <t>Marie de Hennezel</t>
  </si>
  <si>
    <t>Por que avaliar? Como avaliar?</t>
  </si>
  <si>
    <t>Exercícios práticos de dinâmica de grupo – vol. II</t>
  </si>
  <si>
    <t>Exigências do silêncio (As)</t>
  </si>
  <si>
    <t>Existencialismo e um humanismo (O)</t>
  </si>
  <si>
    <t>Jean-Paul Sartre</t>
  </si>
  <si>
    <t>História de Maria, mãe e apóstola de seu...</t>
  </si>
  <si>
    <t>Pós-escritos às migalhas filosóficas vol. II</t>
  </si>
  <si>
    <t>Pós-escritos às migalhas filosóficas vol. I</t>
  </si>
  <si>
    <t>Grupos, organizações e instituições</t>
  </si>
  <si>
    <t>Georges Lapassade</t>
  </si>
  <si>
    <t>Aprendizes com autismo – Aprendizagem por eixos...</t>
  </si>
  <si>
    <t>Sílvia Ester Orrú</t>
  </si>
  <si>
    <t>Bíblia Sagrada – Ed. Família Média – [ENCADERNADA]</t>
  </si>
  <si>
    <t>Fr. Ludovico Garmus (Coord.)</t>
  </si>
  <si>
    <t>Bíblia Sagrada – Ed. Família Média – [ÍNDICE]</t>
  </si>
  <si>
    <t>Afrânio Coutinho</t>
  </si>
  <si>
    <t>Conceitos de educação em Paulo Freire</t>
  </si>
  <si>
    <t>Maria Lúcia e Regina Helena</t>
  </si>
  <si>
    <t>Concepções e processos democráticos... vol. II</t>
  </si>
  <si>
    <t>Heloisa Lück</t>
  </si>
  <si>
    <t>Introdução à filosofia ocidental</t>
  </si>
  <si>
    <t>Arno Anzenbacher</t>
  </si>
  <si>
    <t xml:space="preserve">Introdução à gestalt-terapia </t>
  </si>
  <si>
    <t>Hugo Elídio Rodrigues</t>
  </si>
  <si>
    <t>Fr. Alberto Beckhäuser, OFM</t>
  </si>
  <si>
    <t>Celebrar bem</t>
  </si>
  <si>
    <t>Denise Amon</t>
  </si>
  <si>
    <t>Sobre a vida feliz</t>
  </si>
  <si>
    <t>Exercícios espirituais para o dia a dia</t>
  </si>
  <si>
    <t>Despertar no sonho</t>
  </si>
  <si>
    <t>B. Alan Wallace</t>
  </si>
  <si>
    <t>Reconciliar-se com Deus</t>
  </si>
  <si>
    <t xml:space="preserve"> 2ª etapa – A descoberta do eu – Criança</t>
  </si>
  <si>
    <t>Meditação</t>
  </si>
  <si>
    <t>Meditação andando</t>
  </si>
  <si>
    <t>Seu corpo fala no trabalho                             NOB.</t>
  </si>
  <si>
    <t>Mónica Palomo</t>
  </si>
  <si>
    <t>Exercícios práticos para estimular a memória – vol. 1</t>
  </si>
  <si>
    <t>Exercícios práticos para estimular a memória – vol. 2</t>
  </si>
  <si>
    <t>Suicídio e alma</t>
  </si>
  <si>
    <t>Sujeito da educação</t>
  </si>
  <si>
    <t>Energia psíquica (A) – vol. 8/1</t>
  </si>
  <si>
    <t>Enigma da esfinge: a sexualidade (O)</t>
  </si>
  <si>
    <t>Cultura, aprendizagem e desenvolvimento vol. II</t>
  </si>
  <si>
    <t>Memória, história e escolarização vol. III</t>
  </si>
  <si>
    <t>Educação ambiental: reflexões...</t>
  </si>
  <si>
    <t>Alexandre de Gusmão Pedrini (Org.)</t>
  </si>
  <si>
    <t>Educação ambiental – Sobre princípios...</t>
  </si>
  <si>
    <t>Valdo Barcelos</t>
  </si>
  <si>
    <t>Educação ambiental – Uma metodologia...</t>
  </si>
  <si>
    <t>Naná Mininni Medina e Elizabeth da C. Santos</t>
  </si>
  <si>
    <t>Para compreender Saussure</t>
  </si>
  <si>
    <t>Castelar de Carvalho</t>
  </si>
  <si>
    <t>Para crianças a história bonita de santos amigos</t>
  </si>
  <si>
    <t>Maxwell Maccombs</t>
  </si>
  <si>
    <t>Marcos Roberto N. Costa</t>
  </si>
  <si>
    <t>Ação integrada – Administração, supervisão orientação ...</t>
  </si>
  <si>
    <t>Heloísa Lück</t>
  </si>
  <si>
    <t>Aceitar o que existe</t>
  </si>
  <si>
    <t>Rosette Poletti e Barbara Dobbs</t>
  </si>
  <si>
    <t>Acesso de alunos com deficiência... (O)</t>
  </si>
  <si>
    <t>Moaci Alves Carneiro</t>
  </si>
  <si>
    <t>Teoria e prática do teste de Rorschach</t>
  </si>
  <si>
    <t>Isabel Adrados</t>
  </si>
  <si>
    <t>Marcos Garcia e Ricardo Uvinha</t>
  </si>
  <si>
    <t>Jogos e diversões em grupo</t>
  </si>
  <si>
    <t>Jogos infantis</t>
  </si>
  <si>
    <t>Tizuko Morchida Kischimoto</t>
  </si>
  <si>
    <t>Jogos nas aulas de português</t>
  </si>
  <si>
    <t>Rita de Cássia Santos Almeida</t>
  </si>
  <si>
    <t>Jogos para a estimulação das...</t>
  </si>
  <si>
    <t>Lecionário patrístico dominical</t>
  </si>
  <si>
    <t>Fernando José Bondan</t>
  </si>
  <si>
    <t>Espírito Santo (O) – Fogo interior...</t>
  </si>
  <si>
    <t>Sacrosanctum Concilium</t>
  </si>
  <si>
    <t>Frei Alberto Beckhaüser, OFM (Apresentação)</t>
  </si>
  <si>
    <t xml:space="preserve">IEP – Inventário paterno </t>
  </si>
  <si>
    <t>História da Igreja no Brasil – Segunda época</t>
  </si>
  <si>
    <t>História da Igreja no Brasil – Terceira época</t>
  </si>
  <si>
    <t>Reflexão por ocasião do Batismo</t>
  </si>
  <si>
    <t>Paulo Fernando Racy Ferreira</t>
  </si>
  <si>
    <t>27. Os Marginalizados</t>
  </si>
  <si>
    <t>28. Romeiros de Ontem e de Hoje</t>
  </si>
  <si>
    <t>Inventando nossos selfs</t>
  </si>
  <si>
    <t>Educação de jovens e adultos</t>
  </si>
  <si>
    <t>Educação do campo: propostas e práticas...</t>
  </si>
  <si>
    <t>Maria Antônia de Souza</t>
  </si>
  <si>
    <t>Educação e a reconexão do ser</t>
  </si>
  <si>
    <t>Dulce Moreira Sampaio</t>
  </si>
  <si>
    <t>Fundamentos de antropologia religiosa</t>
  </si>
  <si>
    <t>Michel Meslin</t>
  </si>
  <si>
    <t>Uso de textos na alfabetização (O)</t>
  </si>
  <si>
    <t>Dicionário mítico-etimológico – Vol. único</t>
  </si>
  <si>
    <t>Jogos na escola</t>
  </si>
  <si>
    <t>Vilmar Rodrigues dos Santos</t>
  </si>
  <si>
    <t>32 ideias divertidas que auxiliam o aprendizado para o Ensino Fundamental</t>
  </si>
  <si>
    <t>12 parábolas de Jesus (As)</t>
  </si>
  <si>
    <t>Ginástica mental</t>
  </si>
  <si>
    <t>Trabalhando valores e conteúdos no ensino médio</t>
  </si>
  <si>
    <t>Quando você faz o que eu quero           NOB.</t>
  </si>
  <si>
    <t>Novena para ganhar coragem e tomar decisões</t>
  </si>
  <si>
    <t>Nosso catecismo</t>
  </si>
  <si>
    <t>Pedro Casaldáliga – Prelazia de S. Félix do Araguaia</t>
  </si>
  <si>
    <t>Rogel de Souza Samuel</t>
  </si>
  <si>
    <t>50 autores-chave de filosofia</t>
  </si>
  <si>
    <t>Katy Grissault</t>
  </si>
  <si>
    <t>Virgem Imaculada da Medalha Milagrosa</t>
  </si>
  <si>
    <t>Prática da psicoterapia (A) – vol. 16/1</t>
  </si>
  <si>
    <t>Randall Collins</t>
  </si>
  <si>
    <t>Que fazer, teoria e prática em educação popular</t>
  </si>
  <si>
    <t>Você pode fazer maravilhas</t>
  </si>
  <si>
    <t>Você pode mais do que pensa</t>
  </si>
  <si>
    <t>Carlos G. Vallés</t>
  </si>
  <si>
    <t>Você pode ser feliz, hoje</t>
  </si>
  <si>
    <t>Frei. Clemente Kesselmeier, OFM</t>
  </si>
  <si>
    <t>Você pode viver com mais prazer</t>
  </si>
  <si>
    <t>Na escola da fenomenologia</t>
  </si>
  <si>
    <t>Na liberdade da solidão</t>
  </si>
  <si>
    <t>Nada fazer, não ir a lugar algum</t>
  </si>
  <si>
    <t>Nàgô e a morte (Os)</t>
  </si>
  <si>
    <t>35. Liturgias do Povo de Deus</t>
  </si>
  <si>
    <t>Puer-Senex</t>
  </si>
  <si>
    <t>Dulcinéia Monteiro</t>
  </si>
  <si>
    <t>Moral cristã – Temas para o dia a dia</t>
  </si>
  <si>
    <t>Moral da história – Textos para refletir...</t>
  </si>
  <si>
    <t>Pe. Adabílio Barth</t>
  </si>
  <si>
    <t>Avaliação de serviços de saúde mental</t>
  </si>
  <si>
    <t>Marina Bandeira, Lúcia A. Lima e Sabrina Barroso (Orgs.)</t>
  </si>
  <si>
    <t>Elisabete de Figueiredo Pascoal, Maria Helena de Figueiredo Mendes e Rita Margarida de F. Pascoal</t>
  </si>
  <si>
    <t>Vidas arriscadas – O cotidiano dos jovens...</t>
  </si>
  <si>
    <t>Marisa Feffermann</t>
  </si>
  <si>
    <t>Outro Pedro e a outra Madalena segundo os Apócrifos</t>
  </si>
  <si>
    <t>Catequese infantil – Catequista</t>
  </si>
  <si>
    <t>Catequese infantil – Catequizando</t>
  </si>
  <si>
    <t>Tereza Vieira e João Paulo N. dos Passos Martins</t>
  </si>
  <si>
    <t>Poder do foco (O)</t>
  </si>
  <si>
    <t>Cuidar: expressão humanizadora da enfermagem</t>
  </si>
  <si>
    <t>Culpa e pecado</t>
  </si>
  <si>
    <t xml:space="preserve">Primeiro catecismo da doutrina cristã </t>
  </si>
  <si>
    <t>Noite do confessor (A)</t>
  </si>
  <si>
    <t>Tomás Halík</t>
  </si>
  <si>
    <t>Educar em um mundo interconectado</t>
  </si>
  <si>
    <t>Caderno de exercícios para se desvencilhar de tudo o que é inútil</t>
  </si>
  <si>
    <t>Avaliação psicopedagógica do adolescente</t>
  </si>
  <si>
    <t>Correntes pedagógicas: uma abordagem interdisciplinar</t>
  </si>
  <si>
    <t>Danilo Romeu Steck</t>
  </si>
  <si>
    <t>Itinerário da mente para Deus</t>
  </si>
  <si>
    <t>São Boaventura</t>
  </si>
  <si>
    <t>Santa Luzia – Invocada para proteção contra...</t>
  </si>
  <si>
    <t>Territórios do jornalismo</t>
  </si>
  <si>
    <t>Sonia Aguiar</t>
  </si>
  <si>
    <t>Psicologia, políticas e movimentos sociais</t>
  </si>
  <si>
    <t>Domenico Uhng Hur e Fernando Lacerda Junior (Org.)</t>
  </si>
  <si>
    <t>Inclusão digital e educação</t>
  </si>
  <si>
    <t>Magda Pischetola</t>
  </si>
  <si>
    <t>Dinâmicas para saúde e bem estar em sala de aula</t>
  </si>
  <si>
    <t>Jean-Jacques Courtine</t>
  </si>
  <si>
    <t>Monika Matschnig</t>
  </si>
  <si>
    <t>Pierre Dukan</t>
  </si>
  <si>
    <t>Crítica da razão pura</t>
  </si>
  <si>
    <t>Espiritualidade do franciscano secular (A)</t>
  </si>
  <si>
    <t>História da república romana</t>
  </si>
  <si>
    <t>Henrique Modanez de Sant´Anna</t>
  </si>
  <si>
    <t>Trabalho infância</t>
  </si>
  <si>
    <t>Miguel G. Arroyo, Maria dos Anjos L. Viella e Maurício R. da Silva (Orgs.)</t>
  </si>
  <si>
    <t>Estar vivo – Ensaios sobre movimento...</t>
  </si>
  <si>
    <t>Tim Ingold</t>
  </si>
  <si>
    <t>Subsídios para formação de ministérios extraordinários</t>
  </si>
  <si>
    <t>História da teoria antropológica</t>
  </si>
  <si>
    <t>Paul A. Erickson e Liam D. Murphy</t>
  </si>
  <si>
    <t>Ilza Martins Sant’Anna e Victor Martins Sant’Anna</t>
  </si>
  <si>
    <t>O que é o projeto 12 dias / 12 minutos? – fasc. 1</t>
  </si>
  <si>
    <t>Metodologia de pesquisa em jornalismo</t>
  </si>
  <si>
    <t>101. Shekiná  – A habitação de Deus no meio do povo</t>
  </si>
  <si>
    <t>Luiz Alberto Cerqueira</t>
  </si>
  <si>
    <t>Escritos diversos – vol. 11/6</t>
  </si>
  <si>
    <t>Estudos alquímicos – vol. 13</t>
  </si>
  <si>
    <t>Psicopedagogia: um portal para a inserção social</t>
  </si>
  <si>
    <t>Silvia Amaral</t>
  </si>
  <si>
    <t xml:space="preserve">Prática de texto para estudantes universitários </t>
  </si>
  <si>
    <t>Carlos Alberto Faraco e Cristóvão Tezza</t>
  </si>
  <si>
    <t>Prática do planejamento participativo</t>
  </si>
  <si>
    <t>Cântico dos cânticos</t>
  </si>
  <si>
    <t>Raquel Castellani Gatto</t>
  </si>
  <si>
    <t>Izabel Galvão</t>
  </si>
  <si>
    <t>Alberto da Silva Moreira (Org.)</t>
  </si>
  <si>
    <t xml:space="preserve">Hermenêutica – Arte e técnica  </t>
  </si>
  <si>
    <t>Friedrich D.E. Schleiermacher</t>
  </si>
  <si>
    <t xml:space="preserve">Contra os acadêmicos        </t>
  </si>
  <si>
    <t>História concisa da língua portuguesa</t>
  </si>
  <si>
    <t>Renato M. Basso e Rodrigo T. Gonçalves</t>
  </si>
  <si>
    <t>Vanilda S. Köche e Adiane F. Marinello</t>
  </si>
  <si>
    <t>Vol. IV – Catequese Crismal - Catequista</t>
  </si>
  <si>
    <t>Vol. III – Catequese e família</t>
  </si>
  <si>
    <t>Vol. IV – Catequese Crismal - Catequizando</t>
  </si>
  <si>
    <t>João Elias da Cruz Neto</t>
  </si>
  <si>
    <t>Sonhos: um estudo dos sonhos de Jung, Descartes...</t>
  </si>
  <si>
    <t>Tao da libertação (O)</t>
  </si>
  <si>
    <t>Leonardo Boff e Mark Hathaway</t>
  </si>
  <si>
    <t>Jogos e brincadeiras para educação física</t>
  </si>
  <si>
    <t>Adela de Castro</t>
  </si>
  <si>
    <t>Vanilda Salton Koche</t>
  </si>
  <si>
    <t>Um mito moderno sobre coisas vistas no céu – vol. 10/4</t>
  </si>
  <si>
    <t>Teresa Cristina R. Rego</t>
  </si>
  <si>
    <t>Benoit S. Girons</t>
  </si>
  <si>
    <t>Hugo Assmann</t>
  </si>
  <si>
    <t xml:space="preserve">Cidade de Deus (A) – Parte II </t>
  </si>
  <si>
    <t>Sermões alemães – Vol. II</t>
  </si>
  <si>
    <t xml:space="preserve">Maria da Glória Gohn </t>
  </si>
  <si>
    <t>Ensaios e conferências</t>
  </si>
  <si>
    <t>Psicomotricidade: educação e...</t>
  </si>
  <si>
    <t>Psicopedagogia da linguagem escrita</t>
  </si>
  <si>
    <t>Saúde e trabalho no Brasil: uma revolução silenciosa</t>
  </si>
  <si>
    <t>Wanderley Codo, Jorge Machado e Lúcia Soratto (Orgs.)</t>
  </si>
  <si>
    <t xml:space="preserve">Vol. Único - aluno </t>
  </si>
  <si>
    <t>1o. Ano - aluno</t>
  </si>
  <si>
    <t xml:space="preserve">2o. Ano - aluno </t>
  </si>
  <si>
    <t xml:space="preserve">3o. Ano - aluno </t>
  </si>
  <si>
    <t xml:space="preserve">4o. Ano - aluno </t>
  </si>
  <si>
    <t xml:space="preserve">5o. Ano - aluno </t>
  </si>
  <si>
    <t xml:space="preserve">6o. Ano - aluno </t>
  </si>
  <si>
    <t xml:space="preserve">7o. Ano - aluno </t>
  </si>
  <si>
    <t xml:space="preserve">8o. Ano - aluno </t>
  </si>
  <si>
    <t xml:space="preserve">9o. Ano - aluno </t>
  </si>
  <si>
    <t xml:space="preserve">Vol. Único - professor </t>
  </si>
  <si>
    <t xml:space="preserve">1o. Ano - professor </t>
  </si>
  <si>
    <t>3o. Ano - professor</t>
  </si>
  <si>
    <t xml:space="preserve">2o. Ano - professor </t>
  </si>
  <si>
    <t xml:space="preserve">4o. Ano - professor </t>
  </si>
  <si>
    <t xml:space="preserve">5o. Ano - professor </t>
  </si>
  <si>
    <t xml:space="preserve">6o. Ano - professor </t>
  </si>
  <si>
    <t xml:space="preserve">7o. Ano - professor </t>
  </si>
  <si>
    <t xml:space="preserve">8o. Ano - professor </t>
  </si>
  <si>
    <t xml:space="preserve">9o. Ano - professor </t>
  </si>
  <si>
    <t>Marcelo Pelizzoli</t>
  </si>
  <si>
    <t>Celso Antunes</t>
  </si>
  <si>
    <t>Busca da história (A) – Objetivos, métodos...</t>
  </si>
  <si>
    <t>John Tosh</t>
  </si>
  <si>
    <t>C</t>
  </si>
  <si>
    <t>Cada dia tem sua bênção – Orações para começar...</t>
  </si>
  <si>
    <t>Cada pessoa tem um anjo</t>
  </si>
  <si>
    <t>Cynthia Granja Prada</t>
  </si>
  <si>
    <t>Manual para elaboração de trabalhos acadêmicos...</t>
  </si>
  <si>
    <t>Roberta L. Pimentel Cajueiro</t>
  </si>
  <si>
    <t>Encontrar o equilíbrio interior</t>
  </si>
  <si>
    <t>Viver a vida não vivida</t>
  </si>
  <si>
    <t>Maria Augusta S. Rossini</t>
  </si>
  <si>
    <t>Educar sem punições nem recompensas</t>
  </si>
  <si>
    <t>Jean Philippe Faure</t>
  </si>
  <si>
    <t>Sociologia do crime</t>
  </si>
  <si>
    <t>Philippe Robert</t>
  </si>
  <si>
    <t>Sociologia do Islã</t>
  </si>
  <si>
    <t>Enzo Pace</t>
  </si>
  <si>
    <t>Blocos lógicos</t>
  </si>
  <si>
    <t>Sobre a potencialidade da alma</t>
  </si>
  <si>
    <t>Pensando alto</t>
  </si>
  <si>
    <t>Frei Vicente Bohne, OFM</t>
  </si>
  <si>
    <t>Fermino F. Sisto, Gislene de C. Oliveira e outros</t>
  </si>
  <si>
    <t>Aurora</t>
  </si>
  <si>
    <t>Estágio na licenciatura em pedagogia 3 - Arte na Educação Infantil</t>
  </si>
  <si>
    <t>Cleriston Izidro dos Anjos</t>
  </si>
  <si>
    <t>Eloisa Q. Fagali e Zelia Del Rio do Vale</t>
  </si>
  <si>
    <t>Corpo, os ritos, os sonhos, o tempo (O)</t>
  </si>
  <si>
    <t>Jean-Claude Schmitt</t>
  </si>
  <si>
    <t>Consciência: do corpo ao sujeito (A)</t>
  </si>
  <si>
    <t>G.W.F. Hegel</t>
  </si>
  <si>
    <t>111. Bíblia e saúde</t>
  </si>
  <si>
    <t>Comunique-se com seu filho adolescente</t>
  </si>
  <si>
    <t>Antoine Alameda</t>
  </si>
  <si>
    <t>Comunicação litúrgica: presidência, homilia, meios eletrônicos</t>
  </si>
  <si>
    <t>Sócrates e o ensino da filosofia</t>
  </si>
  <si>
    <t>História dos séculos XVI e XVII na Europa</t>
  </si>
  <si>
    <t>História e didática</t>
  </si>
  <si>
    <t>História e historiografia</t>
  </si>
  <si>
    <t>José Honório Rodrigues</t>
  </si>
  <si>
    <t>História geral da filosofia</t>
  </si>
  <si>
    <t>Hans Joachim Storing</t>
  </si>
  <si>
    <t>Comunique-se com seu filho de 6 a 11 anos</t>
  </si>
  <si>
    <t>Conceito de angústia (O)</t>
  </si>
  <si>
    <t>S.  A. Kierkegaard</t>
  </si>
  <si>
    <t>Conceito de literatura brasileira</t>
  </si>
  <si>
    <t>Perdas e luto: como encontrar serenidade...</t>
  </si>
  <si>
    <t>Granger E. Westberg</t>
  </si>
  <si>
    <t>Perder para encontrar</t>
  </si>
  <si>
    <t>Laurence Freeman</t>
  </si>
  <si>
    <t>Perdoa a ti mesmo</t>
  </si>
  <si>
    <t>Peregrinação de etéria: liturgia e catequese...</t>
  </si>
  <si>
    <t>Atividades lúdicas – Jogos para animação de grupos</t>
  </si>
  <si>
    <t>Princípio de compaixão e cuidado</t>
  </si>
  <si>
    <t>Meditação: como fazer?</t>
  </si>
  <si>
    <t>Medo dos Bárbaros</t>
  </si>
  <si>
    <t>Tzvetan Todorow</t>
  </si>
  <si>
    <t>Meio Divino</t>
  </si>
  <si>
    <t>Frei Anselmo Fracasso, OFM</t>
  </si>
  <si>
    <t>Relações internacionais da América Latina</t>
  </si>
  <si>
    <t>Ana Maria Iorio Dias (Org.)</t>
  </si>
  <si>
    <t>Introdução à economia</t>
  </si>
  <si>
    <t>Paula Inez C. Gomide</t>
  </si>
  <si>
    <t>Sentar e o caminhar (O)</t>
  </si>
  <si>
    <t>São Jorge – Invocado nos momentos...</t>
  </si>
  <si>
    <t xml:space="preserve">São Longuinho </t>
  </si>
  <si>
    <t>Linhas fundamentais do pensamento de Nietzsche (As)</t>
  </si>
  <si>
    <t>Werner Stegmaier</t>
  </si>
  <si>
    <t>Batalhas da água (As) – Por um bem comum da humanidade</t>
  </si>
  <si>
    <t>Mohamed Darbi Bouguerra</t>
  </si>
  <si>
    <t>Mestre Eckhart</t>
  </si>
  <si>
    <t>Novena do Divino Espírito Santo</t>
  </si>
  <si>
    <t>Santo Afonso M. de Ligório</t>
  </si>
  <si>
    <t>Novena em louvor do Santíssimo Sacramento</t>
  </si>
  <si>
    <t>Roland Barthes e A. J. Greimas</t>
  </si>
  <si>
    <t>Planejamento em orientação educacional</t>
  </si>
  <si>
    <t>Planejamento na sala de aula</t>
  </si>
  <si>
    <t>Maristela</t>
  </si>
  <si>
    <t>História da televisão brasileira: uma visão...</t>
  </si>
  <si>
    <t>Sergio Mattos</t>
  </si>
  <si>
    <t>50. Reflexões Bíblicas sobre a vida</t>
  </si>
  <si>
    <t>51. A Lei</t>
  </si>
  <si>
    <t>Compreender Hannah Arendt</t>
  </si>
  <si>
    <t>Caminhos para a saúde – Integração mente e corpo (Os)</t>
  </si>
  <si>
    <t>Julio Bentivoglio e Marcos Antônio Lopes (Orgs.)</t>
  </si>
  <si>
    <t>Engels e Karl Marx</t>
  </si>
  <si>
    <t>Thomas Joseph Burke</t>
  </si>
  <si>
    <t>Por uma sociologia reflexiva</t>
  </si>
  <si>
    <t>Alberto Melucci</t>
  </si>
  <si>
    <t>Antônio Moser</t>
  </si>
  <si>
    <t>Construção social da cor (A)</t>
  </si>
  <si>
    <t>Construção social da realidade (A)</t>
  </si>
  <si>
    <t>Peter L. Berger e Thomas Luckmann</t>
  </si>
  <si>
    <t>Construindo as trilhas para inclusão</t>
  </si>
  <si>
    <t>Márcio Rocha Gomes</t>
  </si>
  <si>
    <t>Produzindo pedagogias interculturais</t>
  </si>
  <si>
    <t>Lenir Vieira Tonelli</t>
  </si>
  <si>
    <t>Professor bonzinho – Aluno difícil – fasc. 10</t>
  </si>
  <si>
    <t>Professor do futuro e reconstrução do conhecimento</t>
  </si>
  <si>
    <t>Professores e professauros</t>
  </si>
  <si>
    <t>Projeto de pesquisa em história</t>
  </si>
  <si>
    <t>Marco Antônio F. da Costa e Maria de Fátima Barrozo da Costa</t>
  </si>
  <si>
    <t>Novena para quem quer se libertar dos vícios</t>
  </si>
  <si>
    <t>Avaliação na educação de jovens e adultos</t>
  </si>
  <si>
    <t>Compreendendo a depressão infantil</t>
  </si>
  <si>
    <t>Miriam Cruvinel e Evely Boruchovitch</t>
  </si>
  <si>
    <t>Se... A pessoa que você ama bebe demais</t>
  </si>
  <si>
    <t>Pe. Sérgio J. de Souza</t>
  </si>
  <si>
    <t>Se... Alguém na sua família usa drogras</t>
  </si>
  <si>
    <t>Se... Você perdeu um filho</t>
  </si>
  <si>
    <t>Se... Você quer salvar seu casamento</t>
  </si>
  <si>
    <t>Sobre a vida feliz                              ED.BOLSO</t>
  </si>
  <si>
    <t>Sobre a potencialidade da alma          ED.BOLSO</t>
  </si>
  <si>
    <t>Sonhos de vida – Guia para felicidade          NOB.</t>
  </si>
  <si>
    <t>Sublime arte de envelhecer                            NOB.</t>
  </si>
  <si>
    <t>Tratado sobre a clemência                    ED. BOLSO</t>
  </si>
  <si>
    <t>Tratamento espiritual da depressão             NOB.</t>
  </si>
  <si>
    <t>Triologia Provocações Filosóficas                NOB.</t>
  </si>
  <si>
    <t>Triste fim de Policarpo Quaresma (O)   ED. BOLSO</t>
  </si>
  <si>
    <t>Psicologia e o dilema humano (A)</t>
  </si>
  <si>
    <t>Psicologia e religião – vol. 11/1</t>
  </si>
  <si>
    <t>Gramática para o hebraico: uma abordagem pragmática</t>
  </si>
  <si>
    <t>Humberto Gomes de Freitas</t>
  </si>
  <si>
    <t>Contra os acadêmicos           ED. BOLSO</t>
  </si>
  <si>
    <t>Musicalização nas escolas – livro do professor</t>
  </si>
  <si>
    <t>Eliane Marzullo</t>
  </si>
  <si>
    <t>Musicalização nas escolas – vol. I – aluno</t>
  </si>
  <si>
    <t>Musicalização nas escolas – vol. II – aluno</t>
  </si>
  <si>
    <t>Minutos de sabedoria – Sagesse</t>
  </si>
  <si>
    <t>Minutos de sabedoria – Weisheit</t>
  </si>
  <si>
    <t>Criança divina – Uma introdução... (A)</t>
  </si>
  <si>
    <t>Dádiva entre os modernos: discussão... (A)</t>
  </si>
  <si>
    <t xml:space="preserve">Encontro analítico – Transparência... (O) </t>
  </si>
  <si>
    <t>Psicologia comunitária</t>
  </si>
  <si>
    <t>Equipes de Pastoral da Diocese de Oeiras</t>
  </si>
  <si>
    <t>127. Bíblia e mística</t>
  </si>
  <si>
    <t>Psicometria – Teoria dos testes na psicologia e na educação</t>
  </si>
  <si>
    <t>Luiz Pasquali</t>
  </si>
  <si>
    <t>Rosário Salmodiado</t>
  </si>
  <si>
    <t xml:space="preserve">Dom Celso A. Marchiori </t>
  </si>
  <si>
    <t>Flamarion Tavares Leite</t>
  </si>
  <si>
    <t>Vinícius Soares Campos Barros</t>
  </si>
  <si>
    <t>Fernando Magalhães</t>
  </si>
  <si>
    <t>Fernando J. S. Monteiro</t>
  </si>
  <si>
    <t>10 lições sobre Carl Schmitt</t>
  </si>
  <si>
    <t>Agassiz Almeida Filho</t>
  </si>
  <si>
    <t>Oficina de escrita criativa</t>
  </si>
  <si>
    <t>Santa Clara – Novena e ladainha</t>
  </si>
  <si>
    <t>Mariologia – Interpelações para a vida...</t>
  </si>
  <si>
    <t>Lina Boff</t>
  </si>
  <si>
    <t>Marta e Maria: uma leitura um pouco diferente da...</t>
  </si>
  <si>
    <t>Vojtéch Kodet</t>
  </si>
  <si>
    <t>Bem-querer – Arte de ser bom consigo mesmo</t>
  </si>
  <si>
    <t>Wunibald Müller</t>
  </si>
  <si>
    <t>Caminho da eucaristia (A) – 1a. etapa catequizando</t>
  </si>
  <si>
    <t>100. Contribuições para o estudo da Bíblia</t>
  </si>
  <si>
    <t>Após a crise: a decomposição...</t>
  </si>
  <si>
    <t>Antonio Aranha</t>
  </si>
  <si>
    <t>Nó do ensino médio (O)</t>
  </si>
  <si>
    <t>Novena para quem tem falta de fé e vive no desânimo</t>
  </si>
  <si>
    <t>Dom Valfredo Tepe</t>
  </si>
  <si>
    <t>Antropologia cultural</t>
  </si>
  <si>
    <t>Luiz Gonzaga de Mello</t>
  </si>
  <si>
    <t>Angel Gonzalez Núñez</t>
  </si>
  <si>
    <t>CNBB – Brasília</t>
  </si>
  <si>
    <t>F</t>
  </si>
  <si>
    <t>M. L. Pelizzoli</t>
  </si>
  <si>
    <t>Marcia Andreia Grochoska</t>
  </si>
  <si>
    <t>Contribuições da autoavaliação institucional... (As)</t>
  </si>
  <si>
    <t>Psicologia social do racismo – Estudos sobre branquitude...</t>
  </si>
  <si>
    <t>Iray Carone e Maria Aparecida S. Bento (Orgs.)</t>
  </si>
  <si>
    <t>Cognição, neuropsicologia e aprendizagem</t>
  </si>
  <si>
    <t>Vitor da Fonseca</t>
  </si>
  <si>
    <t>8ª Série – O desejo do compromisso com a vida</t>
  </si>
  <si>
    <t>Deus Conosco (A)</t>
  </si>
  <si>
    <t xml:space="preserve">Cristologia  </t>
  </si>
  <si>
    <t>Nutrição e fitoterapia – Tratamento alternativo através...</t>
  </si>
  <si>
    <t>Fernando Luis Gonzalez Rey</t>
  </si>
  <si>
    <t>Conhecimento popular (O)</t>
  </si>
  <si>
    <t>Sergio Schaefer e Ari P. Jantsch</t>
  </si>
  <si>
    <t>Andre Simba</t>
  </si>
  <si>
    <t>Caderno de exercícios para saber...</t>
  </si>
  <si>
    <t>Caderno de exercícios para superar...</t>
  </si>
  <si>
    <t>Bíblia no Antigo Testamento</t>
  </si>
  <si>
    <t>Mario A. Betiato</t>
  </si>
  <si>
    <t>Bíblia – Reflexões e meditações</t>
  </si>
  <si>
    <t>Filosofia contemporânea no Brasil (A)</t>
  </si>
  <si>
    <t>Antonio J. Severino</t>
  </si>
  <si>
    <t>Educar para ser</t>
  </si>
  <si>
    <t>Filósofos (Os) – Clássicos da Filosofia vol. I</t>
  </si>
  <si>
    <t>Rossano Pecoraro</t>
  </si>
  <si>
    <t>Filósofos (Os) – Clássicos da Filosofia vol. II</t>
  </si>
  <si>
    <t>Filósofos (Os) – Clássicos da Filosofia vol. III</t>
  </si>
  <si>
    <t>São Francisco de Sales</t>
  </si>
  <si>
    <t>Momentos de otimismo</t>
  </si>
  <si>
    <t>Monge e a psicanalista (O)</t>
  </si>
  <si>
    <t>Marie Balmary</t>
  </si>
  <si>
    <t xml:space="preserve">Corpo fala no trabalho (O) – Ilustrado        NOB. </t>
  </si>
  <si>
    <t>Manual de sociologia jurídica</t>
  </si>
  <si>
    <t>Luciano Oliveira</t>
  </si>
  <si>
    <t>Claros e escuros</t>
  </si>
  <si>
    <t>Antônio D. Cattani e outros</t>
  </si>
  <si>
    <t>Cem questões de fé</t>
  </si>
  <si>
    <t>Pe. José Cândido da Silva</t>
  </si>
  <si>
    <t xml:space="preserve">Izabel Galvão </t>
  </si>
  <si>
    <t>Cenas familiares – Mistérios das casas e da vida...</t>
  </si>
  <si>
    <t>10 lições sobre Max Weber</t>
  </si>
  <si>
    <t>Luciano Albino</t>
  </si>
  <si>
    <t>Terra na palma da mão (A)</t>
  </si>
  <si>
    <t>Ética econômica das religiões mundiais</t>
  </si>
  <si>
    <t>Max Weber</t>
  </si>
  <si>
    <t>Antropologia do corpo</t>
  </si>
  <si>
    <t>Psicopedagogia e psicomotricidade</t>
  </si>
  <si>
    <t>Auredite Cardoso Costa</t>
  </si>
  <si>
    <t>Artimanhas da exclusão (As)</t>
  </si>
  <si>
    <t>Bader Sawaia</t>
  </si>
  <si>
    <t>Luiz Felipe V. Moreira</t>
  </si>
  <si>
    <t>Dicas para um bom relacionamento no trabalho</t>
  </si>
  <si>
    <t>Inácio Dantas</t>
  </si>
  <si>
    <t>Tereza Rodrigues Vieira</t>
  </si>
  <si>
    <t>Bioética no início da vida: dilemas...</t>
  </si>
  <si>
    <t>Ana Paula Pacheco Clemente (Org.)</t>
  </si>
  <si>
    <t>Por uma revolução de qualidade no ensino</t>
  </si>
  <si>
    <t>Brincadeiras e brinquedos</t>
  </si>
  <si>
    <t>Kacianni Ferreira</t>
  </si>
  <si>
    <t>Brincadeiras e dinâmicas para grupos</t>
  </si>
  <si>
    <t>Volney J. Berkenbrock</t>
  </si>
  <si>
    <t>Brincadeiras engraçadas</t>
  </si>
  <si>
    <t>Brincadeiras para sala de aula</t>
  </si>
  <si>
    <t>Angela Cristina M. Maluf</t>
  </si>
  <si>
    <t>Medo – Sabedoria indispensável para transpor a tempestade</t>
  </si>
  <si>
    <t>Asno de Ouro (O)</t>
  </si>
  <si>
    <t>Leonardo Boff e Frei Clodovis Boff, OFM</t>
  </si>
  <si>
    <t>Filosofia para o Ensino Médio</t>
  </si>
  <si>
    <t>Filosofia para principiantes</t>
  </si>
  <si>
    <t>Arcângelo Raimundo Buzzi</t>
  </si>
  <si>
    <t>Resposta a Jó – vol. 11/4</t>
  </si>
  <si>
    <t>Avaliação educacional</t>
  </si>
  <si>
    <t>Jogos de matemática e de raciocínio lógico</t>
  </si>
  <si>
    <t>Juan Diego Sanchez Torres</t>
  </si>
  <si>
    <t>Papas, imperadores e hereges na Idade Média</t>
  </si>
  <si>
    <t>José Carlos D'Assunção Barros</t>
  </si>
  <si>
    <t>Danilo Gandin/Carlos C. Cruz</t>
  </si>
  <si>
    <t>São Bernardo de Claravel</t>
  </si>
  <si>
    <t>De Piaget a Freud</t>
  </si>
  <si>
    <t>Leandro de Lajonquière</t>
  </si>
  <si>
    <t>Síndrome de Down e as práticas pedagógicas</t>
  </si>
  <si>
    <t>Ana Cristina D. Rocha Lima</t>
  </si>
  <si>
    <t>Técnicas em gestalt – Aconselhamento e psicoterapia</t>
  </si>
  <si>
    <t>Phil Joyce e Charlotte Sills</t>
  </si>
  <si>
    <t>Mediação internacional</t>
  </si>
  <si>
    <t>Monica Herz, Maíra Siman e Paula Drumond (Orgs.)</t>
  </si>
  <si>
    <t>Psicogênese e história das ciências</t>
  </si>
  <si>
    <t>Dinâmica de grupo – Aspectos teóricos e práticos</t>
  </si>
  <si>
    <t>Frei Claudino Gilz, OFM</t>
  </si>
  <si>
    <t>Educação básica: gestão do trabalho...</t>
  </si>
  <si>
    <t>Dalila Andrade Oliveira</t>
  </si>
  <si>
    <t>Dinamizando a catequese com os adolescentes</t>
  </si>
  <si>
    <t>Maria Martha de Lima, Ir</t>
  </si>
  <si>
    <t>Sozinho, mas não solitário</t>
  </si>
  <si>
    <t>Metodologias qualitativas na sociologia</t>
  </si>
  <si>
    <t>Teresa M. Frota Haguette</t>
  </si>
  <si>
    <t>Métodos em filosofia (Os)</t>
  </si>
  <si>
    <t>Jacqueline Russ</t>
  </si>
  <si>
    <t>Métodos qualitativos (Os)</t>
  </si>
  <si>
    <t>Sophie, Dominique e Isabelle (Orgs.)</t>
  </si>
  <si>
    <t>Meu coração perguntou – vol. I</t>
  </si>
  <si>
    <t>Catequese e liturgia</t>
  </si>
  <si>
    <t>Pe. Assis Moser</t>
  </si>
  <si>
    <t>Anísio Teixeira</t>
  </si>
  <si>
    <t>Pedro Angelo Pagni</t>
  </si>
  <si>
    <t>Técnicas de contar histórias 2</t>
  </si>
  <si>
    <t xml:space="preserve">Evely Boruchovitch e José A. Bzuneck (Orgs.) </t>
  </si>
  <si>
    <t>Domesticação da mente selvagem (A)</t>
  </si>
  <si>
    <t>Dinâmica e gênese dos grupos</t>
  </si>
  <si>
    <t>Gerald Bernard Mailhiot</t>
  </si>
  <si>
    <t>Brincar da criança (O)</t>
  </si>
  <si>
    <t>Ofício de mestre – Imagens e ...</t>
  </si>
  <si>
    <t>Manual de formação de ministros da eucaristia</t>
  </si>
  <si>
    <t>Jean-Yves Leloup e Roberto Crema (Coordenadores)</t>
  </si>
  <si>
    <t>Vida na escola e a escola da vida (A)</t>
  </si>
  <si>
    <t>100 propostas do Fórum Social Mundial</t>
  </si>
  <si>
    <t>Controlar suas emoções – Reações indispensáveis</t>
  </si>
  <si>
    <t>Obras completas de São João da Cruz</t>
  </si>
  <si>
    <t>Jovens rezam (Os)</t>
  </si>
  <si>
    <t>Professores em residência pedagógica</t>
  </si>
  <si>
    <t>Projeto de pesquisa – Entenda e faça</t>
  </si>
  <si>
    <t xml:space="preserve">Psicologia da adolescência – Normalidade e psicopatologia </t>
  </si>
  <si>
    <t>Pierre Bourdieu e Jean-Claude Passeron</t>
  </si>
  <si>
    <t>Dei 1 fora. E agora?</t>
  </si>
  <si>
    <t>São Francisco de Assis: ternura e vigor</t>
  </si>
  <si>
    <t>124. Idolatria: a questão é ter ou não ter imagens?</t>
  </si>
  <si>
    <t>Desafio das diferenças nas escolas</t>
  </si>
  <si>
    <t>Maria Teresa Egler</t>
  </si>
  <si>
    <t>Minutos de sabedoria – Bilgelik</t>
  </si>
  <si>
    <t>Reinhard Abeln</t>
  </si>
  <si>
    <t>Victor W. Turner</t>
  </si>
  <si>
    <t>Pensar bem nos faz bem! – Caixa Premium     NOB.</t>
  </si>
  <si>
    <t>Ano litúrgico (O)</t>
  </si>
  <si>
    <t>Frei Alberto Beckhäuser,OFM</t>
  </si>
  <si>
    <t>Psicologia social para principiantes</t>
  </si>
  <si>
    <t>Não tenho a solução, mas o problema me fascina</t>
  </si>
  <si>
    <t>Jonathan Briefs</t>
  </si>
  <si>
    <t>Adeus à verdade</t>
  </si>
  <si>
    <t>Gianni Vattimo</t>
  </si>
  <si>
    <t>Poder de cura das imagens interiores (O)</t>
  </si>
  <si>
    <t>João de Fernandes Teixeira</t>
  </si>
  <si>
    <t>Psicologia social e saúde</t>
  </si>
  <si>
    <t>Santa M.P. dos Santos e Dulce R.M. da Cruz</t>
  </si>
  <si>
    <t>Brinquedo, linguagem e alfabetização</t>
  </si>
  <si>
    <t>Nylse Helena Silva Cunha</t>
  </si>
  <si>
    <t>Duplo e a metamorfose (O)</t>
  </si>
  <si>
    <t>Monique R. Aimee Augras</t>
  </si>
  <si>
    <t>código</t>
  </si>
  <si>
    <t>título</t>
  </si>
  <si>
    <t>autor</t>
  </si>
  <si>
    <t>pgs.</t>
  </si>
  <si>
    <t>A</t>
  </si>
  <si>
    <t>Por que planejar? Como planejar?</t>
  </si>
  <si>
    <t>Santos: vida e fé</t>
  </si>
  <si>
    <t>Dom José Carlos de Lima Vaz</t>
  </si>
  <si>
    <t>São Bento</t>
  </si>
  <si>
    <t>Da reviravolta dos valores</t>
  </si>
  <si>
    <t>Viver com saúde de corpo e alma            NOB.</t>
  </si>
  <si>
    <t>Manual de filosofia franciscana</t>
  </si>
  <si>
    <t>José Antonio Menno e Francisco Martinez Fresneda (Coords.)</t>
  </si>
  <si>
    <t>Processo ritual (O)</t>
  </si>
  <si>
    <t>Saberes docentes e formação profissional</t>
  </si>
  <si>
    <t>Maurice Tardif</t>
  </si>
  <si>
    <t>Frei Cláudio Van Balen</t>
  </si>
  <si>
    <t>Maria Auxiliadora M. Oliveira</t>
  </si>
  <si>
    <t>Orações, bênçãos e celebrações para a família</t>
  </si>
  <si>
    <t>Eder Vasconcelos</t>
  </si>
  <si>
    <t>Vanguarda europeia e modernismo brasileiro</t>
  </si>
  <si>
    <t>Carol Kinsey Goman</t>
  </si>
  <si>
    <t>Clermont Gauthier e Maurice Tardif</t>
  </si>
  <si>
    <t>Pedagogia afetiva</t>
  </si>
  <si>
    <t>Pedagogia da exclusão</t>
  </si>
  <si>
    <t>Pedagogia da religião</t>
  </si>
  <si>
    <t>Norbert Mette</t>
  </si>
  <si>
    <t>Pedagogia da ternura</t>
  </si>
  <si>
    <t>Pedagogia do cuidado</t>
  </si>
  <si>
    <t>119. A espeprança de um mundo novo...</t>
  </si>
  <si>
    <t>120. A volta de Babel – A Bíblia e os megaprojetos</t>
  </si>
  <si>
    <t>Família: amor e compromisso</t>
  </si>
  <si>
    <t>Arquidiocese de Mariana</t>
  </si>
  <si>
    <t>Paula Fredriksen</t>
  </si>
  <si>
    <t>Brincar cooperativo – Vivências lúdicas de jogos...</t>
  </si>
  <si>
    <t>Brincar e a criança do nascimento aos 6 anos (O)</t>
  </si>
  <si>
    <t>Christoph Böttigheimer</t>
  </si>
  <si>
    <t>Teologia moral – A busca dos fundamentos...</t>
  </si>
  <si>
    <t>Anselm Grün e Paul Ch. Donders</t>
  </si>
  <si>
    <t>Desconstruindo a história</t>
  </si>
  <si>
    <t>Alun Munslow</t>
  </si>
  <si>
    <t>José Irineu Neneve</t>
  </si>
  <si>
    <t>Elizabeth Duarte Mota</t>
  </si>
  <si>
    <t>Um canto novo – vol. I – Livro e CD</t>
  </si>
  <si>
    <t>Ir. Míria T. Kolling</t>
  </si>
  <si>
    <t>Força da oração aos Santos (A)</t>
  </si>
  <si>
    <t>Cleverson L. Bastos, Kleber B. Birolo Candiotto e Cesar Candiotto</t>
  </si>
  <si>
    <t>Teu coração deseja mais</t>
  </si>
  <si>
    <t>Edith Stein</t>
  </si>
  <si>
    <t>Didaqué – Catecismo dos primeiros cristãos</t>
  </si>
  <si>
    <t>Urbano Zilles</t>
  </si>
  <si>
    <t>Elementos básicos da didática...</t>
  </si>
  <si>
    <t>Elementos de antropologia teológica: salvação...</t>
  </si>
  <si>
    <t>Alfonso García Rubio</t>
  </si>
  <si>
    <t>Elisabete da Trindade – Obras completas</t>
  </si>
  <si>
    <t>Willian Cesar Castilho Pereira</t>
  </si>
  <si>
    <t>James Williams</t>
  </si>
  <si>
    <t>Utilitarismo</t>
  </si>
  <si>
    <t>Tim Mulgan</t>
  </si>
  <si>
    <t>Psicologia da aprendizagem</t>
  </si>
  <si>
    <t>Psicologia da educação</t>
  </si>
  <si>
    <t>Iris B. Goulart</t>
  </si>
  <si>
    <t>Psicologia das habilidades sociais</t>
  </si>
  <si>
    <t>Raymond Williams</t>
  </si>
  <si>
    <t>Pastoral de classe média na perspectiva da libertação</t>
  </si>
  <si>
    <t>Fr. Clodovis Boff, OSM</t>
  </si>
  <si>
    <t>Vol. II – Catequese eucarística – Catequista</t>
  </si>
  <si>
    <t>Vol. II – Catequese eucarística – Catequizando</t>
  </si>
  <si>
    <t>Vol. III – Catequese eucarística – Catequista</t>
  </si>
  <si>
    <t>Ser terapeuta</t>
  </si>
  <si>
    <t>Rosângela Rossi</t>
  </si>
  <si>
    <t>Elogio das sete consolações</t>
  </si>
  <si>
    <t>Etnometodologia e análise da conversa</t>
  </si>
  <si>
    <t>Rod Watson e Édison Gastaldo</t>
  </si>
  <si>
    <t>Espírito de Assis – Discursos... (O)</t>
  </si>
  <si>
    <t>Maria Augusta Sanches Rossini</t>
  </si>
  <si>
    <t>Alienígenas na sala de aula</t>
  </si>
  <si>
    <t>Tomaz Tadeu da Silva (Org.)</t>
  </si>
  <si>
    <t xml:space="preserve">História comparada </t>
  </si>
  <si>
    <t>História antiga – Grécia e Roma</t>
  </si>
  <si>
    <t>Flávia Maria Schlee Eyler</t>
  </si>
  <si>
    <t>Santo Antônio: amor, fé e devoção</t>
  </si>
  <si>
    <t>Bênção de São Brás</t>
  </si>
  <si>
    <t>Bênção de São Francisco</t>
  </si>
  <si>
    <t>Bênção do Enfermo</t>
  </si>
  <si>
    <t>Bênção dos Filhos</t>
  </si>
  <si>
    <t>Paulo Freire e Myles Horton</t>
  </si>
  <si>
    <t>Antônio Moser e André Marcelo Soares</t>
  </si>
  <si>
    <t>Bioética nas profissões</t>
  </si>
  <si>
    <t>Novena para quem procura um lindo casamento</t>
  </si>
  <si>
    <t>Envelhecendo com apetite pela vida</t>
  </si>
  <si>
    <t>Sueli Souza dos Santos e Sergio Antônio Carlos (orgs.)</t>
  </si>
  <si>
    <t>Preces para pedir o dom da fé</t>
  </si>
  <si>
    <t>Orações dos Franciscos (As)</t>
  </si>
  <si>
    <t>Pe. Enio Marcos de Oliveira</t>
  </si>
  <si>
    <t>Ensino explícito e desempenho dos alunos</t>
  </si>
  <si>
    <t xml:space="preserve">Clermont Gauthier, Steve Bissonnette e Mario Richard </t>
  </si>
  <si>
    <t>Neoliberalismo, qualidade total e educação</t>
  </si>
  <si>
    <t>Introdução as teorias da comunicação</t>
  </si>
  <si>
    <t>Pierre Bourdieu e outros</t>
  </si>
  <si>
    <t>Onda e o mar</t>
  </si>
  <si>
    <t>Willigis Jager</t>
  </si>
  <si>
    <t>Opinião pública</t>
  </si>
  <si>
    <t>Walter Lippmann</t>
  </si>
  <si>
    <t>Oposicionalidade</t>
  </si>
  <si>
    <t>Gunter Figal</t>
  </si>
  <si>
    <t>Oração como encontro (A)</t>
  </si>
  <si>
    <t>Sylvia Dorance</t>
  </si>
  <si>
    <t>50 rituais para a vida</t>
  </si>
  <si>
    <t>C.G. Jung</t>
  </si>
  <si>
    <t>Pastoral escolar – Conquista de uma identidade</t>
  </si>
  <si>
    <t>Sérgio Rogério Azevedo Junqueira</t>
  </si>
  <si>
    <t>Ser uma pessoa inteira</t>
  </si>
  <si>
    <t>Didática crítica intercultural – Aproximações</t>
  </si>
  <si>
    <t>Eu lhes darei o meu Espírito – Manual do crismando</t>
  </si>
  <si>
    <t>Santa Teresinha do Menino Jesus</t>
  </si>
  <si>
    <t>Santa Zita: novena e ladainha</t>
  </si>
  <si>
    <t>Santíssima Trindade é a melhor comunidade</t>
  </si>
  <si>
    <t>Reforma psiquiátrica brasileira</t>
  </si>
  <si>
    <t>José I. Gonzalez Faus, SJ</t>
  </si>
  <si>
    <t>10 heresias do catolicismo atual (As)</t>
  </si>
  <si>
    <t>Ensinar na universidade</t>
  </si>
  <si>
    <t>Miguel Carlos Madeira e Rosa Maria A. da Silva</t>
  </si>
  <si>
    <t>Compreensão leitora nos anos iniciais (A)</t>
  </si>
  <si>
    <t>Políticas e práticas na educação de jovens e adultos</t>
  </si>
  <si>
    <t>Valdo Barcelos e Tânia Regina Dantas (Orgs.)</t>
  </si>
  <si>
    <t>Orientação educacional e suas ações no...</t>
  </si>
  <si>
    <t>Lucas – Luz de amor infinito</t>
  </si>
  <si>
    <t>Clara de Assis – Uma mensagem de luz</t>
  </si>
  <si>
    <t>Educando com as ferramentas da simplicidade</t>
  </si>
  <si>
    <t>Educar com limites</t>
  </si>
  <si>
    <t>Catherine Dumonteil</t>
  </si>
  <si>
    <t>Compreender Leibniz</t>
  </si>
  <si>
    <t>Franklin Perkins</t>
  </si>
  <si>
    <t>Compreender Lévinas</t>
  </si>
  <si>
    <t>B. C. Hutchens</t>
  </si>
  <si>
    <t>Compreender Marx</t>
  </si>
  <si>
    <t>Denis Collin</t>
  </si>
  <si>
    <t>Compreender Merleau-Ponty</t>
  </si>
  <si>
    <t>Nikolas Rose</t>
  </si>
  <si>
    <t>Dê tempo a si mesmo...</t>
  </si>
  <si>
    <t>Seminários sobre sonhos de crianças</t>
  </si>
  <si>
    <t>Iniciação na fé – Um caminho de animação...</t>
  </si>
  <si>
    <t>Quando jovens não tinham voz, nem vez</t>
  </si>
  <si>
    <t>Orações do coração</t>
  </si>
  <si>
    <t>Antônio Garcia (Org.)</t>
  </si>
  <si>
    <t>Israel J. Nery e Edgard Hengemüle</t>
  </si>
  <si>
    <t>M</t>
  </si>
  <si>
    <t>Magistério: construção cotidiana</t>
  </si>
  <si>
    <t>Como vencer na vida sendo professor</t>
  </si>
  <si>
    <t>Palavra de Deus, palavras de vida</t>
  </si>
  <si>
    <t>Palavra e objeto</t>
  </si>
  <si>
    <t>Introdução à teoria dos sistemas</t>
  </si>
  <si>
    <t>Niklas Luhmann</t>
  </si>
  <si>
    <t>90 ideias de jogos e atividades...</t>
  </si>
  <si>
    <t>Daisy Gomes e Ana Maria Ferlin</t>
  </si>
  <si>
    <t>Cotidiano escolar através de casos (O)</t>
  </si>
  <si>
    <t>Úrsula M. Simons</t>
  </si>
  <si>
    <t>Bom dia e bom trabalho</t>
  </si>
  <si>
    <t xml:space="preserve">São Francisco de Assis </t>
  </si>
  <si>
    <t>Maria Sticco</t>
  </si>
  <si>
    <t>Lorenz Marti</t>
  </si>
  <si>
    <t>Frei Ludovico Garmus, OFM</t>
  </si>
  <si>
    <t>Excelência humana na formação dos jovens vol. 1 aluno</t>
  </si>
  <si>
    <t>Minutos de sabedoria – Speki</t>
  </si>
  <si>
    <t>Henri Nouwen</t>
  </si>
  <si>
    <t>Escritos políticos de Santo Tomás de Aquino</t>
  </si>
  <si>
    <t>Santo Tomás de Aquino</t>
  </si>
  <si>
    <t>Escritos sobre o hesicasmo – Uma tradição...</t>
  </si>
  <si>
    <t xml:space="preserve">Jean-Yves Leloup </t>
  </si>
  <si>
    <t>Nietzsche – O humano como memória e...</t>
  </si>
  <si>
    <t>Oswaldo Giacoia Junior</t>
  </si>
  <si>
    <t>Projeto virtudes</t>
  </si>
  <si>
    <t>Projetos juvenis na escola de ensino médio (Os)</t>
  </si>
  <si>
    <t>25 situações-problema na educação infantil</t>
  </si>
  <si>
    <t>Denise Chauvel e Isabelle Lagoueyte</t>
  </si>
  <si>
    <t>Theodor Schneider (Org.)</t>
  </si>
  <si>
    <t>Manual de dogmática – vol. II</t>
  </si>
  <si>
    <t>Manual de expressão oral e escrita</t>
  </si>
  <si>
    <t>Venham cear comigo – Manual do catequizando</t>
  </si>
  <si>
    <t>Nobreza do espírito: um ideal esquecido</t>
  </si>
  <si>
    <t>Rob Riemen</t>
  </si>
  <si>
    <t>Teoria e métodos de pesquisa social</t>
  </si>
  <si>
    <t>Bridget Somekh e Cathy Lewin (Orgs.)</t>
  </si>
  <si>
    <t>Antropólogos (Os) – De Edward Tylor a Pierre Clastres</t>
  </si>
  <si>
    <t>Everardo Rocha e Marina Frid (Orgs.)</t>
  </si>
  <si>
    <t>Antropologia – Guia do estudante à teoria...</t>
  </si>
  <si>
    <t>Stanley R. Barrett</t>
  </si>
  <si>
    <t>Antoine de Saint-Exupery</t>
  </si>
  <si>
    <t>Pequeno príncipe (O)                       ED. BOLSO</t>
  </si>
  <si>
    <t>História da filosofia cristã</t>
  </si>
  <si>
    <t>Philotheus Boehner e Etienne Gilson</t>
  </si>
  <si>
    <t>História da filosofia de Tomás de Aquino</t>
  </si>
  <si>
    <t>História da Grécia</t>
  </si>
  <si>
    <t>Dinâmica de grupos populares</t>
  </si>
  <si>
    <t>Homem à procura de si mesmo (O)</t>
  </si>
  <si>
    <t>Homem com um mundo estilhaçado (O)</t>
  </si>
  <si>
    <t>A. R. Luria</t>
  </si>
  <si>
    <t xml:space="preserve">Homem e mulher – A inapreensível diferença </t>
  </si>
  <si>
    <t>Xavier Lacroix</t>
  </si>
  <si>
    <t>Caminho de perfeição</t>
  </si>
  <si>
    <t>Pecado – A história primitiva de uma ideia</t>
  </si>
  <si>
    <t>Bioética e planejamento familiar</t>
  </si>
  <si>
    <t>Mário Antonio Sanches (Org.)</t>
  </si>
  <si>
    <t>David Pellauer</t>
  </si>
  <si>
    <t>Compreender Rousseau</t>
  </si>
  <si>
    <t>Alain Lacroix</t>
  </si>
  <si>
    <t>Vânia D'Angelo Dohme</t>
  </si>
  <si>
    <t>Abdeljalil Akkari</t>
  </si>
  <si>
    <t>Alberto Ferre e Alver Melalli</t>
  </si>
  <si>
    <t>Além da luz e da sombra</t>
  </si>
  <si>
    <t>Jean-Yves Leloup</t>
  </si>
  <si>
    <t>Além do bem e do mal</t>
  </si>
  <si>
    <t>Friedrich Nietzsche</t>
  </si>
  <si>
    <t>Alfabetização de adultos</t>
  </si>
  <si>
    <t>Irene Terezinha Fuck</t>
  </si>
  <si>
    <t>Minutos de silêncio</t>
  </si>
  <si>
    <t>José Fernández Moratiel</t>
  </si>
  <si>
    <t>Frei Beto, Leonardo Boff e Mario Sergio Cortella</t>
  </si>
  <si>
    <t>Alma precisa de tempo (A)</t>
  </si>
  <si>
    <t>Metodologia do estudo e pesquisa</t>
  </si>
  <si>
    <t>Lourdes Meireles Leão</t>
  </si>
  <si>
    <t>Uma experiência em educação infantil</t>
  </si>
  <si>
    <t>Monique Deheinzelin</t>
  </si>
  <si>
    <t>Custódio Almeida e Manfredo Oliveira</t>
  </si>
  <si>
    <t>Deus dos filósofos modernos (O)</t>
  </si>
  <si>
    <t>Dinâmica dos símbolos (A)</t>
  </si>
  <si>
    <t>Encontro com Deus (O)</t>
  </si>
  <si>
    <t>Anjo – Encontro com os mensageiros de Deus</t>
  </si>
  <si>
    <t>Odilo Lechner</t>
  </si>
  <si>
    <t>Se você finge que ensina, eu finjo que aprendo</t>
  </si>
  <si>
    <t>Faustino Teixeira</t>
  </si>
  <si>
    <t>Parentesco americano – Uma exposição cultural</t>
  </si>
  <si>
    <t>David M. Schneider</t>
  </si>
  <si>
    <t>Argumentando e pensando – Uma abordagem...</t>
  </si>
  <si>
    <t>Michael Billig</t>
  </si>
  <si>
    <t>Selma Said</t>
  </si>
  <si>
    <t>Damião Berge, Ludovico Gomes de Castro e Reinaldo Müller</t>
  </si>
  <si>
    <t>Humberto Guido</t>
  </si>
  <si>
    <t>Massimiliano Tarozzi</t>
  </si>
  <si>
    <t>Psicologia das minorias ativas</t>
  </si>
  <si>
    <t>10 lições sobre Adorno</t>
  </si>
  <si>
    <t>Antônio Zuin, Bruno Pucci e Luiz Nabuco Lastória</t>
  </si>
  <si>
    <t>10 lições sobre Leibniz</t>
  </si>
  <si>
    <t>André Chagas F. de Souza</t>
  </si>
  <si>
    <t>Teologia e literatura</t>
  </si>
  <si>
    <t>Maria Clara Bingemer</t>
  </si>
  <si>
    <t>Roger Haight, SJ</t>
  </si>
  <si>
    <t>Perseverando com Jesus – Catequese com adolescente catequista</t>
  </si>
  <si>
    <t>Perseverando com Jesus – Catequese com adolescente catequizando</t>
  </si>
  <si>
    <t>Welder Lancieri Marchini</t>
  </si>
  <si>
    <t>Dogmática católica – Teoria e prática da teologia</t>
  </si>
  <si>
    <t>Metodologias da pesquisa qualitativa na educação</t>
  </si>
  <si>
    <t>Wiviam Weller e Nicole Pfaff</t>
  </si>
  <si>
    <t>Chico Buarque na sala de aula</t>
  </si>
  <si>
    <t>Tereza Telles</t>
  </si>
  <si>
    <t>Apocalipse – Clamores da revelação</t>
  </si>
  <si>
    <t>Apócrifos aberrantes, complementares...</t>
  </si>
  <si>
    <t>Frei Jacir de Freitas Faria, OFM</t>
  </si>
  <si>
    <t>Joselaine Silva Stürmer</t>
  </si>
  <si>
    <t>Civilização em transição – vol. 10/3</t>
  </si>
  <si>
    <t>Dicionário de Psicologia Dorsch</t>
  </si>
  <si>
    <t>Iniciação à Vivência Cristã</t>
  </si>
  <si>
    <t>Leandro Francisco Pagnussat e</t>
  </si>
  <si>
    <t>Maria Augusta Borges</t>
  </si>
  <si>
    <t>Iniciação à Vivência Cristã vol. I – Formando</t>
  </si>
  <si>
    <t>Iniciação à Vivência Cristã vol. II – Pré-catecumenato</t>
  </si>
  <si>
    <t>Iniciação à Vivência Cristã vol. III – Catecumenato</t>
  </si>
  <si>
    <t>Iniciação à Vivência Cristã vol. IV – Iluminação e Purificação</t>
  </si>
  <si>
    <t>Iniciação à Vivência Cristã vol. V – Mistagogia</t>
  </si>
  <si>
    <t>Novos rumos da administração</t>
  </si>
  <si>
    <t>Alexandre L. Las Casas (Org.)</t>
  </si>
  <si>
    <t>Heloísa Lück, Kátia Siqueira de Freitas e outros</t>
  </si>
  <si>
    <t xml:space="preserve">Escolarização das elites (A) </t>
  </si>
  <si>
    <t>Maria Alice Nogueira</t>
  </si>
  <si>
    <t>Limites com severa doçura</t>
  </si>
  <si>
    <t>Mitologia dos gregos vol. II (A)</t>
  </si>
  <si>
    <t>Novena para cura e libertação</t>
  </si>
  <si>
    <t>Brasil: nunca mais</t>
  </si>
  <si>
    <t>Inteligências múltiplas... – Inteligência espacial</t>
  </si>
  <si>
    <t>Janela de Johari – Exercícios vivenciais de dinâmica de grupo ...</t>
  </si>
  <si>
    <t>Rui Carlos Stockinger</t>
  </si>
  <si>
    <t>Inteligências múltiplas... – Inteligência lingüística</t>
  </si>
  <si>
    <t>Fenomenologia</t>
  </si>
  <si>
    <t>David R. Cerbone</t>
  </si>
  <si>
    <t>Oswaldo Antônio Furlan</t>
  </si>
  <si>
    <t>Irmã Míria T. Kolling, ICM, Frei José Luiz Prim, OFM e Frei Alberto Beckhäuser, OFM (Orgs.)</t>
  </si>
  <si>
    <t>No sotaque do andar – Roteiros e dinâmicas para encontros</t>
  </si>
  <si>
    <t>Caderno de exercícios e dicas para fazer...</t>
  </si>
  <si>
    <t>Chico Alencar</t>
  </si>
  <si>
    <t>Ab-reação, análise dos sonhos e transferência – vol. 16/2</t>
  </si>
  <si>
    <t>Carl Gustav Jung</t>
  </si>
  <si>
    <t>Amor, existência e morte</t>
  </si>
  <si>
    <t>Flávio Tonnetti e Arthur Meucci</t>
  </si>
  <si>
    <t>Desejo, vontade e racionalidade</t>
  </si>
  <si>
    <t>Ética, medo e esperança</t>
  </si>
  <si>
    <t>Origens gregas da filosofia (As)</t>
  </si>
  <si>
    <t>História do corpo vol. I</t>
  </si>
  <si>
    <t>História do corpo vol. II</t>
  </si>
  <si>
    <t>História do corpo vol. III</t>
  </si>
  <si>
    <t>História do corpo – Caixa com 3 volumes</t>
  </si>
  <si>
    <t>História do pensamento chinês</t>
  </si>
  <si>
    <t>Anne Cheng</t>
  </si>
  <si>
    <t>Vol. II – Catequese e família</t>
  </si>
  <si>
    <t>Yvon Dallaire</t>
  </si>
  <si>
    <t>C. West Churchman</t>
  </si>
  <si>
    <t>Valor de ter valores (O)</t>
  </si>
  <si>
    <t>Representações sociais nas sociedades em mudança</t>
  </si>
  <si>
    <t>Jorge Correia Jesuíno, Felismina R. P. Mendes e Manuel José Lopes (Orgs.)</t>
  </si>
  <si>
    <t>Desenvolvimento da conduta pró-social por meio da...</t>
  </si>
  <si>
    <t>Maria de Lurdes M. Pincinato</t>
  </si>
  <si>
    <t>V</t>
  </si>
  <si>
    <t>Dulce Moreira S. Pedreira</t>
  </si>
  <si>
    <t>Pedagogia hospitalar – A humanização...</t>
  </si>
  <si>
    <t>Marcos Teodorico P. de Almeida</t>
  </si>
  <si>
    <t>Atividades lúdicas na educação (As)</t>
  </si>
  <si>
    <t>Vania D. Dhome</t>
  </si>
  <si>
    <t>Atividades lúdicas para educação infantil</t>
  </si>
  <si>
    <t>Experimentar Deus – a transparência          NOB.</t>
  </si>
  <si>
    <t>Caminho da eucaristia (A) – 2a. etapa catequista</t>
  </si>
  <si>
    <t>Caminho da eucaristia (A) – 2a. etapa catequizando</t>
  </si>
  <si>
    <t>Meu nome é Jesus – Manual do catequizando</t>
  </si>
  <si>
    <t>Interpretação psicológica do Dogma da Trindade – vol. 11/2</t>
  </si>
  <si>
    <t>Ano Santo da misericórdia</t>
  </si>
  <si>
    <t>Luis M. Benavides</t>
  </si>
  <si>
    <t>Jesus de Nazaré</t>
  </si>
  <si>
    <t>Gerhard Lohfink</t>
  </si>
  <si>
    <t>Guia de leitura – Jesus aproximação histórica</t>
  </si>
  <si>
    <t>Corpo e mente em harmonia...</t>
  </si>
  <si>
    <t>Corpo e seus símbolos (O)</t>
  </si>
  <si>
    <t>Corpo fala (O)</t>
  </si>
  <si>
    <t>Pierre Weil e Roland Tompakow</t>
  </si>
  <si>
    <t>Élio Estanislau Gasda</t>
  </si>
  <si>
    <t>Naturalismo</t>
  </si>
  <si>
    <t>Jack Ritchie</t>
  </si>
  <si>
    <t>Racionalismo</t>
  </si>
  <si>
    <t>Pureza de coração</t>
  </si>
  <si>
    <t>10 lições sobre Fichte</t>
  </si>
  <si>
    <t>Danilo Vaz-Curado R. M. Costa</t>
  </si>
  <si>
    <t>Utopia         ED. BOLSO</t>
  </si>
  <si>
    <t>Thomas Morus</t>
  </si>
  <si>
    <t>Resiliência e vulnerabilidade social</t>
  </si>
  <si>
    <t>Emarianne Campanha Teixeira</t>
  </si>
  <si>
    <t>São Bento – Invocado para afastar as...</t>
  </si>
  <si>
    <t>Pedro Franco de Sá e Rosineide de Sousa Jucá (Orgs.)</t>
  </si>
  <si>
    <t>Inteligência espiritual</t>
  </si>
  <si>
    <t>Francesc Torralba</t>
  </si>
  <si>
    <t>Absurdo e a graça (O)</t>
  </si>
  <si>
    <t>Desenvolvimento psicológico humano (O)</t>
  </si>
  <si>
    <t>Juan Delval</t>
  </si>
  <si>
    <t>Metafísica dos costumes</t>
  </si>
  <si>
    <t>Morte – A experiência da vida em plenitude</t>
  </si>
  <si>
    <t>Desenvolva o que você tem de melhor</t>
  </si>
  <si>
    <t>Vygotsky. Quem diria! Em minha sala de aula  – fasc. 12</t>
  </si>
  <si>
    <t>Vygotsky: uma Perspectiva</t>
  </si>
  <si>
    <t>B</t>
  </si>
  <si>
    <t>Qual é a tua obra?                                 NOB.</t>
  </si>
  <si>
    <t>Quem manda em sua vida?                    NOB.</t>
  </si>
  <si>
    <t>Teoria do método teológico – Didática...</t>
  </si>
  <si>
    <t>Teoria do método teológico – Edição completa</t>
  </si>
  <si>
    <t>José Costa D´Assunção Barros</t>
  </si>
  <si>
    <t>Paulo Eduardo Arantes</t>
  </si>
  <si>
    <t>Dicionário bíblico universal</t>
  </si>
  <si>
    <t>L. Monloubou e F.M. Du Buit</t>
  </si>
  <si>
    <t>Dicionário de ciências da linguagem</t>
  </si>
  <si>
    <t xml:space="preserve">96. Caminhos de leitura popular da Bíblia  </t>
  </si>
  <si>
    <t>97. Mística na Bíblia</t>
  </si>
  <si>
    <t>Respeito na sala de aula (O)</t>
  </si>
  <si>
    <t>Denise D’Aurea Tardeli</t>
  </si>
  <si>
    <t>Espiritualidade a partir de si mesmo</t>
  </si>
  <si>
    <t>Anselm Grün e Meinrad Dufner</t>
  </si>
  <si>
    <t>Maria Helena Zancan Frantz</t>
  </si>
  <si>
    <t>Dill Casella</t>
  </si>
  <si>
    <t>Índices gerais – Onomástico e analítico</t>
  </si>
  <si>
    <t>C. G. Jung</t>
  </si>
  <si>
    <t>Autoajuda eficaz</t>
  </si>
  <si>
    <t>Mário Sérgio F. da Rocha</t>
  </si>
  <si>
    <t>Pedro Demo</t>
  </si>
  <si>
    <t>Maria Cristina Strocchi</t>
  </si>
  <si>
    <t>Rosette Poletti e Bárbara Dobbs</t>
  </si>
  <si>
    <t>Avaliação da aprendizagem escolar (A) – fasc. 11</t>
  </si>
  <si>
    <t>Avaliação de projetos sociais</t>
  </si>
  <si>
    <t>Ernesto Cohen e Rolando Franco</t>
  </si>
  <si>
    <t>Roberto Luperini</t>
  </si>
  <si>
    <t>Alimentação natural: uma opção que faz diferença</t>
  </si>
  <si>
    <t>Redescobrindo o Universo Religioso</t>
  </si>
  <si>
    <t>Roseli Salete Caldart</t>
  </si>
  <si>
    <t>Lydia das Dores Defilippo</t>
  </si>
  <si>
    <t>Myrna B. Shine</t>
  </si>
  <si>
    <t>Arnaldo Pineschi de A. Coutinho</t>
  </si>
  <si>
    <t>Ética na odontologia</t>
  </si>
  <si>
    <t>Cilene Remo Junqueira</t>
  </si>
  <si>
    <t>Ética na psicologia</t>
  </si>
  <si>
    <t>Rita Aparecida Romaro</t>
  </si>
  <si>
    <t>Ética no direito</t>
  </si>
  <si>
    <t>Ética da Virtude</t>
  </si>
  <si>
    <t>Stan Van Hooft</t>
  </si>
  <si>
    <t>Historiadores – Clássicos da história vol. 2 (Os)</t>
  </si>
  <si>
    <t>Maurício Parada Org.</t>
  </si>
  <si>
    <t>Antonio Hohlfeldt, Luiz C. Martino e Vera Veiga França (Orgs.)</t>
  </si>
  <si>
    <t>Terapeutas do deserto</t>
  </si>
  <si>
    <t>Luiz Costa Pereira Junior</t>
  </si>
  <si>
    <t>Novo Testamento (O)</t>
  </si>
  <si>
    <t>Gerd Theissen</t>
  </si>
  <si>
    <t>Historiadores – Clássicos da história vol. 1 (Os)</t>
  </si>
  <si>
    <t>Identidade humana – Modos de realização (A)</t>
  </si>
  <si>
    <t>Imitação de Cristo e seguimento de Jesus</t>
  </si>
  <si>
    <t>Tomás de Kempis e Leonardo Boff</t>
  </si>
  <si>
    <t>Pequena escola das emoções      NOB.</t>
  </si>
  <si>
    <t>Graham Turner</t>
  </si>
  <si>
    <t>Silêncio interior – A chave para encontrar...   NOB.</t>
  </si>
  <si>
    <t>Animal como símbolo nos sonhos, mitos e... (O)</t>
  </si>
  <si>
    <t>Helen I. Bachmann</t>
  </si>
  <si>
    <t>Caminho para si mesmo (O)</t>
  </si>
  <si>
    <t>Complexo, arquétipo e símbolo na psicologia de C. G. Jung</t>
  </si>
  <si>
    <t>Cristianimo em C. G. Jung (O)</t>
  </si>
  <si>
    <t>Henryk Machon</t>
  </si>
  <si>
    <t>Interpretação espiritual dos sonhos</t>
  </si>
  <si>
    <t>Anselm Grün e Hsin-Ju Wu</t>
  </si>
  <si>
    <t>Rezando a saudade</t>
  </si>
  <si>
    <t>Família em oração</t>
  </si>
  <si>
    <t>Dom Vito Schlickmann</t>
  </si>
  <si>
    <t>Ser e tempo – Bilíngue</t>
  </si>
  <si>
    <t>131. Tradução da Bíblia: ferramentas, desafios e violências</t>
  </si>
  <si>
    <t>10 lições sobre Gadamer</t>
  </si>
  <si>
    <t>Amar... Apesar de tudo</t>
  </si>
  <si>
    <t>Carta a um religioso</t>
  </si>
  <si>
    <t>Simone Weil</t>
  </si>
  <si>
    <t>Crescer com o corpo</t>
  </si>
  <si>
    <t>Rossella Diana</t>
  </si>
  <si>
    <t>Princípios e práticas para a compreensão textual...</t>
  </si>
  <si>
    <t>Sunday Cummins</t>
  </si>
  <si>
    <t>Psicologia social da comunicação (A)</t>
  </si>
  <si>
    <t>Martin W. Bauer, Derek Hook e Bradley Franks</t>
  </si>
  <si>
    <t>Re-inventar da inclusão (O)</t>
  </si>
  <si>
    <t>Silvia Ester Orrú</t>
  </si>
  <si>
    <t>Ano litúrgico (O) – Jogos, artes e dinâmicas para a catequese</t>
  </si>
  <si>
    <t>Viviane Mayer Daldegan e Francine Porfirio Ortiz</t>
  </si>
  <si>
    <t xml:space="preserve">Empirismo </t>
  </si>
  <si>
    <t>Robert G. Meyers</t>
  </si>
  <si>
    <t>Hegelianismo</t>
  </si>
  <si>
    <t>Robert Sinnerbrink</t>
  </si>
  <si>
    <t>Retornar a Jesus de Nazaré</t>
  </si>
  <si>
    <t>Rafael Luciani</t>
  </si>
  <si>
    <t>Ambiguidade da brincadeira (A)</t>
  </si>
  <si>
    <t>Brian Sutton-Smith</t>
  </si>
  <si>
    <t>Arte de se comunicar (A)</t>
  </si>
  <si>
    <t>Como vender bem</t>
  </si>
  <si>
    <t>Lógicas da história</t>
  </si>
  <si>
    <t>William H. Sewell Jr.</t>
  </si>
  <si>
    <t>Vigiar e punir – Nascimento da prisão</t>
  </si>
  <si>
    <t>Vontade de potência     ED. BOLSO</t>
  </si>
  <si>
    <t>Genealogia da moral (A)</t>
  </si>
  <si>
    <t>Genealogia da moral (A)    ED. BOLSO</t>
  </si>
  <si>
    <t>Discurso sobre a economia política ED. BOLSO</t>
  </si>
  <si>
    <t>Jean-Jacques Rousseau</t>
  </si>
  <si>
    <t>Do contrato social ED. BOLSO</t>
  </si>
  <si>
    <t>Capoeira e psicomotricidade</t>
  </si>
  <si>
    <t>Jorge Felipe Columá e Simone Freitas Chaves</t>
  </si>
  <si>
    <t>Escrever, ler e aprender na universidade</t>
  </si>
  <si>
    <t>Paula Carlino</t>
  </si>
  <si>
    <t>Ler, escrever e analisar a língua a partir de gêneros textuais</t>
  </si>
  <si>
    <t>Vanilda Salton Köche e Adiane Fogali Marinello</t>
  </si>
  <si>
    <t>Trabalho – A arte de viver e trabalhar em...</t>
  </si>
  <si>
    <t>Abrir a janela da alma</t>
  </si>
  <si>
    <t>Ética e espiritualidade</t>
  </si>
  <si>
    <t>Eros e Ágape – As duas faces do amor humano...</t>
  </si>
  <si>
    <t>10 lições sobre Horkheimer</t>
  </si>
  <si>
    <t>Ari Fernando Maia, Divino José da Silva e Sinésio Ferraz Bueno</t>
  </si>
  <si>
    <t>Caos totalmente normal do amor (O)</t>
  </si>
  <si>
    <t>Ulrich Beck e Elisabeth Beck-Gernsheim</t>
  </si>
  <si>
    <t>Crítica e libertação na psicologia</t>
  </si>
  <si>
    <t>Ignacio Martín-Baró</t>
  </si>
  <si>
    <t>Paz mental – Tornar-se completamente presente</t>
  </si>
  <si>
    <t>Evangelhos dominicais e festivos refletidos em grupos (O)</t>
  </si>
  <si>
    <t>Entrar no espírito da liturgia</t>
  </si>
  <si>
    <t>Michel Steinmetz</t>
  </si>
  <si>
    <t>132. Palavra de Deus e palavra dos homens</t>
  </si>
  <si>
    <t>10 lições sobre Wittgenstein</t>
  </si>
  <si>
    <t>Gerson Francisco de Arruda Júnior</t>
  </si>
  <si>
    <t>Jesus, Paulo e os evangelhos</t>
  </si>
  <si>
    <t>James D. G. Dunn</t>
  </si>
  <si>
    <t>Poder de uma boa conversa (O)</t>
  </si>
  <si>
    <t>Alexandre Henrique Santos</t>
  </si>
  <si>
    <t>Como entender um homem num piscar de olhos NOB.</t>
  </si>
  <si>
    <t>Nuala Santini</t>
  </si>
  <si>
    <t>Como entender uma mulher num piscar de olhos NOB.</t>
  </si>
  <si>
    <t>Morgan Tarditi</t>
  </si>
  <si>
    <t>São José de Anchieta – Invocado contra a violência...</t>
  </si>
  <si>
    <t>10 lições sobre Nietzsche</t>
  </si>
  <si>
    <t>João Evangelista Tude de Melo Neto</t>
  </si>
  <si>
    <t>Avaliação psicológica – Aspectos teóricos e práticos</t>
  </si>
  <si>
    <t>Manuela Ramos Caldas Lins e Juliane Callegaro Borsa (Orgs.)</t>
  </si>
  <si>
    <t>Celebrações do RICA (As) - Conhecer para bem celebrar</t>
  </si>
  <si>
    <t>Pe. Thiago Ap. Faccini Paro</t>
  </si>
  <si>
    <t>Viver em oração – Momentos diários com Deus</t>
  </si>
  <si>
    <t>Banquete (O)   ED. BOLSO</t>
  </si>
  <si>
    <t>Platão</t>
  </si>
  <si>
    <t>Educação pode mudar a sociedade? (A)</t>
  </si>
  <si>
    <t>Michael W. Apple</t>
  </si>
  <si>
    <t>Caminho (O) - Crisma 1a. Etapa catequista</t>
  </si>
  <si>
    <t xml:space="preserve">Pe. Thiado Ap. Faccini Paro </t>
  </si>
  <si>
    <t>Caminho (O) - Crisma 1a. Etapa catequizando</t>
  </si>
  <si>
    <t>Amor de perdição    ED. BOLSO</t>
  </si>
  <si>
    <t>Camilo Castelo Branco</t>
  </si>
  <si>
    <t>Memórias póstumas de Brás Cubas    ED. BOLSO</t>
  </si>
  <si>
    <t>Primo Basílio (O)       ED. BOLSO</t>
  </si>
  <si>
    <t>Eça de Queiroz</t>
  </si>
  <si>
    <t>Novena para as mulheres que desejam ter um filho</t>
  </si>
  <si>
    <t>História da sociologia 1: antes de 1918</t>
  </si>
  <si>
    <t>Charles-Henry Cuin e François Gresle</t>
  </si>
  <si>
    <t>História da sociologia 2: depois de 1918</t>
  </si>
  <si>
    <t>Itinerário catecumenal e maturidade cristã</t>
  </si>
  <si>
    <t>Frei Gilberto Siqueira Alves, OFMCap</t>
  </si>
  <si>
    <t>Para tudo há um tempo</t>
  </si>
  <si>
    <t>Joan Chittister</t>
  </si>
  <si>
    <t>Sociologia de Niklas Luhmann (A)</t>
  </si>
  <si>
    <t>Léo Peixoto Rodrigues e Fabrício Monteiro Neves</t>
  </si>
  <si>
    <t>Teoria de Pierre Bourdieu e seus usos sociológicos (A)</t>
  </si>
  <si>
    <t>Anne Jourdain e Sidonie Naulin</t>
  </si>
  <si>
    <t>10 lições sobre Pascal</t>
  </si>
  <si>
    <t>Ricardo Vinícius Ibañez Mantovani</t>
  </si>
  <si>
    <t>Múltiplos altares da modernidade (Os)</t>
  </si>
  <si>
    <t>Sarita Amaro</t>
  </si>
  <si>
    <t>Serviço social em escolas – Fundamentos, ...</t>
  </si>
  <si>
    <t>Clássicos da comunicação – Os teóricos de Peirce a Canclini</t>
  </si>
  <si>
    <t>Leonel Aguiar e Adriana Barsotti</t>
  </si>
  <si>
    <t>Riso redentor (O)</t>
  </si>
  <si>
    <t>133. Fraternidade e criação</t>
  </si>
  <si>
    <t>Parábolas de Jesus – Ética e valores universais</t>
  </si>
  <si>
    <t>Pamela Meyer</t>
  </si>
  <si>
    <t>Detector de mentiras – Técnicas de interpretação NOB.</t>
  </si>
  <si>
    <t>História, espaço, geografia –  Diálogos interdisciplinares</t>
  </si>
  <si>
    <t>Teoria e formação do historiador</t>
  </si>
  <si>
    <t>134. "Lahweh ama o estrangeiro, dando-lhe pão e roupa" (Dt 10,18)</t>
  </si>
  <si>
    <t>Avidez - Como deixar de querer sempre mais</t>
  </si>
  <si>
    <t>Como criar filhos tiranos – Manual de antiajuda para pais</t>
  </si>
  <si>
    <t>Mark Beyebach e Marga Herrero de Veja</t>
  </si>
  <si>
    <t>São Roque – Invocado para proteção contra...</t>
  </si>
  <si>
    <t>Arte de viver a vida (A)</t>
  </si>
  <si>
    <t>Anselm Grün e Leonardo Boff</t>
  </si>
  <si>
    <t>Divino em nós (O)   NOB.</t>
  </si>
  <si>
    <t>Teoria social – Vinte lições introdutórias</t>
  </si>
  <si>
    <t>Hans Joas e Wolfgang Knöbl</t>
  </si>
  <si>
    <t>Banquete da psique (O)</t>
  </si>
  <si>
    <t>Imperativo herético (O)</t>
  </si>
  <si>
    <t>Senhora                                 ED. BOLSO</t>
  </si>
  <si>
    <t>Espiritualidade do Sagrado Coração de Jesus em 30 textos</t>
  </si>
  <si>
    <t>Altamir Ribeiro de Oliveira</t>
  </si>
  <si>
    <t>Falar e silenciar</t>
  </si>
  <si>
    <t>Assim falava Zaratustra – Uma chave de leitura</t>
  </si>
  <si>
    <t>Rüdiger Schmidt e Cord Spreckelsen</t>
  </si>
  <si>
    <t>Irmãos e irmãs, boa noite! – O Papa Francisco e a...</t>
  </si>
  <si>
    <t>Dario Edoardo Viganò</t>
  </si>
  <si>
    <t>Fenomenologia do espírito – Uma chave de leitura</t>
  </si>
  <si>
    <t>Ralf Ludwig</t>
  </si>
  <si>
    <t xml:space="preserve">Fundamentação da metafísica dos costumes </t>
  </si>
  <si>
    <t>Sally Sedgwick</t>
  </si>
  <si>
    <t>Príncipe (O) – Uma chave de leitura</t>
  </si>
  <si>
    <t>Miguel Vatter</t>
  </si>
  <si>
    <t>Moreninha (A)         ED. BOLSO</t>
  </si>
  <si>
    <t>Joaquim Manuel de Macedo</t>
  </si>
  <si>
    <t>Sociedade da transparência</t>
  </si>
  <si>
    <t>Hipóteses nas ciências humanas (As)</t>
  </si>
  <si>
    <t>Fundamentos da psicologia analítica (Os) – Série Manuais</t>
  </si>
  <si>
    <t>Emérico Arnaldo de Quadros</t>
  </si>
  <si>
    <t>Passagens intrigantes da Bíblia</t>
  </si>
  <si>
    <t>Minutos de sabedoria – LUXO Azul-marinho</t>
  </si>
  <si>
    <t>Minutos de sabedoria – LUXO Conhaque</t>
  </si>
  <si>
    <t>Minutos de sabedoria – LUXO Marrom</t>
  </si>
  <si>
    <t>Minutos de sabedoria – LUXO Preta</t>
  </si>
  <si>
    <t>História da Igreja no Brasil – Primeira época</t>
  </si>
  <si>
    <t>Montanha no oceano (A)</t>
  </si>
  <si>
    <t>Uma arte de amar para os nossos tempos</t>
  </si>
  <si>
    <t>Princípio vida (O)</t>
  </si>
  <si>
    <t>Ubiratan D'Ambrosio</t>
  </si>
  <si>
    <t>Uma história concisa da matemática no Brasil</t>
  </si>
  <si>
    <t>Para viver em paz</t>
  </si>
  <si>
    <t>Elogio da razão sensível</t>
  </si>
  <si>
    <t>Manual de patrologia</t>
  </si>
  <si>
    <t>Hubertus R. Drobner</t>
  </si>
  <si>
    <t>Que é isto – a filosofia?</t>
  </si>
  <si>
    <t>Direção espiritual</t>
  </si>
  <si>
    <t>Henri Nouwen, Michael J. Christensen e Rebecca J. Laird</t>
  </si>
  <si>
    <t>Respire! Você está vivo</t>
  </si>
  <si>
    <t>Pão no deserto (O)</t>
  </si>
  <si>
    <t>Anotações (1988-2014)</t>
  </si>
  <si>
    <t>Dinâmicas e jogos para aulas de Língua Portuguesa</t>
  </si>
  <si>
    <t>Solimar Silva e Sara Costa</t>
  </si>
  <si>
    <t>Livrar-se de Deus? Quando a crença e a...   NOB.</t>
  </si>
  <si>
    <t>Anselm Grün e Tomás Halík</t>
  </si>
  <si>
    <t>Caminhos da cura</t>
  </si>
  <si>
    <t>Francisco Di Biase e Mário Sérgio F. da Rocha</t>
  </si>
  <si>
    <t>Jogos e brincadeiras – Ações lúdicas nas escolas,...</t>
  </si>
  <si>
    <t xml:space="preserve">Tiago Aquino da Costa e Silva e Alipio Rodrigues Pines Junior </t>
  </si>
  <si>
    <t>Mindsets – Altere suas percepções, crie novas...</t>
  </si>
  <si>
    <t>Mike George</t>
  </si>
  <si>
    <t>Sujeito e a máscara (O)</t>
  </si>
  <si>
    <t>Águia e a galinha (A) – Edição comemorativa  NOB.</t>
  </si>
  <si>
    <t>Conhecer a fé que professamos</t>
  </si>
  <si>
    <t>Nascimento do purgatório (O)</t>
  </si>
  <si>
    <t>Teologia latino-americana – Raízes e ramos</t>
  </si>
  <si>
    <t>Pe. Thiago Faccini Paro</t>
  </si>
  <si>
    <t>Agonia do Eros</t>
  </si>
  <si>
    <t>Dicionário de teologia fundamental</t>
  </si>
  <si>
    <t>René Latourelle e Rino Fisichella</t>
  </si>
  <si>
    <t>Manual de pesquisa qualitativa</t>
  </si>
  <si>
    <t>Mario Cardano</t>
  </si>
  <si>
    <t>Atlas das escravidões – Da antiguidade até nossos dias</t>
  </si>
  <si>
    <t>Marcel Dorigny e Bernard Gainot</t>
  </si>
  <si>
    <t>Escravidão e etnias africanas nas Américas</t>
  </si>
  <si>
    <t>Gwendolyn Midlo Hall</t>
  </si>
  <si>
    <t>No centro da etnia – Etnias, tribalismo e...</t>
  </si>
  <si>
    <t>Jean-Loup Amselle e Elikia M'Bokolo (Orgs.)</t>
  </si>
  <si>
    <t>Pensar Nagô</t>
  </si>
  <si>
    <t>135. Jesus em confronto com as forças do mal no Evangelho de Marcos</t>
  </si>
  <si>
    <t>Eucaristia, onde tudo se transforma (A)</t>
  </si>
  <si>
    <t>Michel Salamolard</t>
  </si>
  <si>
    <t>Fundamentos da teoria linguística de Chomsky (Os)</t>
  </si>
  <si>
    <t>Passageiros da noite – Do trabalho para a EJA...</t>
  </si>
  <si>
    <t>Compêndio do Ensino Religioso      CO-ED.</t>
  </si>
  <si>
    <t>Sérgio Rogério Azevedo Junqueira, Laude Erandi Brandenburg e Remí Klein (Orgs.)</t>
  </si>
  <si>
    <t xml:space="preserve">Maximiliano Guimarães </t>
  </si>
  <si>
    <t>Peregrinos e peregrinação na Idade Média</t>
  </si>
  <si>
    <t>Susani Silveira Lemos França, Renata Cristina de Sousa Nascimento e Marcelo Pereira Lima</t>
  </si>
  <si>
    <t>Sabedoria do deserto – 52 histórias de monges...</t>
  </si>
  <si>
    <t>São Judas Tadeu – Santo das causas impossíveis...</t>
  </si>
  <si>
    <t>Competência social e habilidades sociais</t>
  </si>
  <si>
    <t>Zilda A. P. Del Prette e Almir Del Prette</t>
  </si>
  <si>
    <t>Movimento negro educador (O)</t>
  </si>
  <si>
    <t>Nilma Lino Gomes</t>
  </si>
  <si>
    <t>Palavras que nos sustentam</t>
  </si>
  <si>
    <t>Atitudes que transformam - Como vivemos, ...</t>
  </si>
  <si>
    <t>Sagrado na história religiosa da humanidade (O)</t>
  </si>
  <si>
    <t>Julien Ries</t>
  </si>
  <si>
    <t>Vida merece um sentido (A)</t>
  </si>
  <si>
    <t>Liderando para alta performance      NOB.</t>
  </si>
  <si>
    <t>Topologia da violência</t>
  </si>
  <si>
    <t>Uma breve história da Ásia</t>
  </si>
  <si>
    <t>Colin Mason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</si>
</sst>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_);\(0\)"/>
    <numFmt numFmtId="165" formatCode="0.0"/>
    <numFmt numFmtId="166" formatCode="0.00_);\(0.00\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0.000"/>
    <numFmt numFmtId="172" formatCode="&quot;Ativado&quot;;&quot;Ativado&quot;;&quot;Desativado&quot;"/>
  </numFmts>
  <fonts count="4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8"/>
      <color indexed="12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i/>
      <sz val="8"/>
      <name val="Arial Narrow"/>
      <family val="2"/>
    </font>
    <font>
      <b/>
      <sz val="8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39" fontId="1" fillId="0" borderId="0" xfId="0" applyNumberFormat="1" applyFont="1" applyAlignment="1">
      <alignment/>
    </xf>
    <xf numFmtId="39" fontId="7" fillId="0" borderId="0" xfId="0" applyNumberFormat="1" applyFont="1" applyAlignment="1">
      <alignment/>
    </xf>
    <xf numFmtId="2" fontId="7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39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7" fontId="7" fillId="0" borderId="10" xfId="0" applyNumberFormat="1" applyFont="1" applyBorder="1" applyAlignment="1">
      <alignment/>
    </xf>
    <xf numFmtId="17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17" fontId="9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39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164" fontId="10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164" fontId="6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39" fontId="7" fillId="0" borderId="10" xfId="0" applyNumberFormat="1" applyFont="1" applyFill="1" applyBorder="1" applyAlignment="1">
      <alignment/>
    </xf>
    <xf numFmtId="39" fontId="11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 horizontal="left"/>
    </xf>
    <xf numFmtId="4" fontId="7" fillId="0" borderId="10" xfId="0" applyNumberFormat="1" applyFont="1" applyFill="1" applyBorder="1" applyAlignment="1">
      <alignment/>
    </xf>
    <xf numFmtId="39" fontId="6" fillId="0" borderId="10" xfId="0" applyNumberFormat="1" applyFont="1" applyBorder="1" applyAlignment="1">
      <alignment/>
    </xf>
    <xf numFmtId="37" fontId="6" fillId="0" borderId="10" xfId="0" applyNumberFormat="1" applyFont="1" applyFill="1" applyBorder="1" applyAlignment="1">
      <alignment horizontal="left"/>
    </xf>
    <xf numFmtId="2" fontId="6" fillId="0" borderId="10" xfId="0" applyNumberFormat="1" applyFont="1" applyBorder="1" applyAlignment="1">
      <alignment/>
    </xf>
    <xf numFmtId="39" fontId="8" fillId="0" borderId="10" xfId="0" applyNumberFormat="1" applyFont="1" applyBorder="1" applyAlignment="1">
      <alignment/>
    </xf>
    <xf numFmtId="43" fontId="7" fillId="0" borderId="10" xfId="62" applyFont="1" applyFill="1" applyBorder="1" applyAlignment="1">
      <alignment/>
    </xf>
    <xf numFmtId="3" fontId="6" fillId="0" borderId="10" xfId="0" applyNumberFormat="1" applyFont="1" applyBorder="1" applyAlignment="1">
      <alignment horizontal="left"/>
    </xf>
    <xf numFmtId="11" fontId="6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left"/>
    </xf>
    <xf numFmtId="2" fontId="11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/>
    </xf>
    <xf numFmtId="2" fontId="7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164" fontId="7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39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39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9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4" fontId="6" fillId="0" borderId="12" xfId="0" applyNumberFormat="1" applyFont="1" applyBorder="1" applyAlignment="1">
      <alignment horizontal="left"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/>
    </xf>
    <xf numFmtId="39" fontId="7" fillId="0" borderId="13" xfId="0" applyNumberFormat="1" applyFont="1" applyBorder="1" applyAlignment="1">
      <alignment/>
    </xf>
    <xf numFmtId="2" fontId="7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2" fontId="11" fillId="0" borderId="11" xfId="0" applyNumberFormat="1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 horizontal="right"/>
    </xf>
    <xf numFmtId="2" fontId="6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17" fontId="8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39" fontId="7" fillId="34" borderId="10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39" fontId="8" fillId="34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48" fillId="0" borderId="0" xfId="0" applyFont="1" applyAlignment="1">
      <alignment/>
    </xf>
    <xf numFmtId="164" fontId="6" fillId="35" borderId="1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76"/>
  <sheetViews>
    <sheetView tabSelected="1" zoomScalePageLayoutView="0" workbookViewId="0" topLeftCell="A2580">
      <selection activeCell="M2587" sqref="M2587"/>
    </sheetView>
  </sheetViews>
  <sheetFormatPr defaultColWidth="9.140625" defaultRowHeight="12.75"/>
  <cols>
    <col min="1" max="1" width="11.421875" style="0" customWidth="1"/>
    <col min="2" max="2" width="34.8515625" style="0" customWidth="1"/>
    <col min="3" max="3" width="13.7109375" style="0" customWidth="1"/>
    <col min="4" max="4" width="4.7109375" style="0" customWidth="1"/>
    <col min="5" max="5" width="7.7109375" style="0" hidden="1" customWidth="1"/>
    <col min="6" max="6" width="8.140625" style="0" hidden="1" customWidth="1"/>
    <col min="7" max="7" width="8.00390625" style="0" hidden="1" customWidth="1"/>
    <col min="8" max="8" width="7.57421875" style="0" hidden="1" customWidth="1"/>
    <col min="9" max="9" width="6.28125" style="0" hidden="1" customWidth="1"/>
    <col min="10" max="10" width="8.140625" style="0" customWidth="1"/>
    <col min="11" max="11" width="6.421875" style="0" hidden="1" customWidth="1"/>
  </cols>
  <sheetData>
    <row r="1" spans="1:11" ht="13.5">
      <c r="A1" s="10" t="s">
        <v>3410</v>
      </c>
      <c r="B1" s="10" t="s">
        <v>3411</v>
      </c>
      <c r="C1" s="10" t="s">
        <v>3412</v>
      </c>
      <c r="D1" s="11" t="s">
        <v>3413</v>
      </c>
      <c r="E1" s="12">
        <v>41122</v>
      </c>
      <c r="F1" s="12">
        <v>41275</v>
      </c>
      <c r="G1" s="12">
        <v>41640</v>
      </c>
      <c r="H1" s="12">
        <v>42278</v>
      </c>
      <c r="I1" s="13">
        <v>42675</v>
      </c>
      <c r="J1" s="77">
        <v>42736</v>
      </c>
      <c r="K1" s="79" t="s">
        <v>879</v>
      </c>
    </row>
    <row r="2" spans="1:11" ht="13.5">
      <c r="A2" s="14" t="s">
        <v>3414</v>
      </c>
      <c r="B2" s="10"/>
      <c r="C2" s="10"/>
      <c r="D2" s="11"/>
      <c r="E2" s="15"/>
      <c r="F2" s="16"/>
      <c r="G2" s="17"/>
      <c r="H2" s="18"/>
      <c r="I2" s="17"/>
      <c r="J2" s="17"/>
      <c r="K2" s="76"/>
    </row>
    <row r="3" spans="1:11" ht="13.5">
      <c r="A3" s="19">
        <v>9788532648600</v>
      </c>
      <c r="B3" s="14" t="s">
        <v>552</v>
      </c>
      <c r="C3" s="20" t="s">
        <v>2503</v>
      </c>
      <c r="D3" s="21">
        <v>112</v>
      </c>
      <c r="E3" s="15"/>
      <c r="F3" s="16"/>
      <c r="G3" s="17"/>
      <c r="H3" s="22">
        <v>19.9</v>
      </c>
      <c r="I3" s="40">
        <f>ROUND((H3*1.1),1)</f>
        <v>21.9</v>
      </c>
      <c r="J3" s="22">
        <f>ROUND((I3*1.09),1)</f>
        <v>23.9</v>
      </c>
      <c r="K3" s="41">
        <f>J3/D3</f>
        <v>0.21339285714285713</v>
      </c>
    </row>
    <row r="4" spans="1:11" ht="13.5">
      <c r="A4" s="19">
        <v>9788532643025</v>
      </c>
      <c r="B4" s="78" t="s">
        <v>2599</v>
      </c>
      <c r="C4" s="18" t="s">
        <v>2081</v>
      </c>
      <c r="D4" s="20">
        <v>216</v>
      </c>
      <c r="E4" s="24">
        <v>19.9</v>
      </c>
      <c r="F4" s="25">
        <v>19.9</v>
      </c>
      <c r="G4" s="25">
        <v>19.9</v>
      </c>
      <c r="H4" s="22">
        <v>22.9</v>
      </c>
      <c r="I4" s="40">
        <v>24.9</v>
      </c>
      <c r="J4" s="22">
        <v>29.9</v>
      </c>
      <c r="K4" s="41">
        <f aca="true" t="shared" si="0" ref="K4:K75">J4/D4</f>
        <v>0.13842592592592592</v>
      </c>
    </row>
    <row r="5" spans="1:11" ht="13.5">
      <c r="A5" s="19">
        <v>9788532633965</v>
      </c>
      <c r="B5" s="78" t="s">
        <v>2598</v>
      </c>
      <c r="C5" s="18" t="s">
        <v>2503</v>
      </c>
      <c r="D5" s="20">
        <v>112</v>
      </c>
      <c r="E5" s="24">
        <v>24.5</v>
      </c>
      <c r="F5" s="25">
        <v>25</v>
      </c>
      <c r="G5" s="25">
        <f>ROUND((F5*1.06),1)</f>
        <v>26.5</v>
      </c>
      <c r="H5" s="22">
        <v>28</v>
      </c>
      <c r="I5" s="40">
        <v>29.9</v>
      </c>
      <c r="J5" s="22">
        <f aca="true" t="shared" si="1" ref="J5:J74">ROUND((I5*1.09),1)</f>
        <v>32.6</v>
      </c>
      <c r="K5" s="41">
        <f t="shared" si="0"/>
        <v>0.2910714285714286</v>
      </c>
    </row>
    <row r="6" spans="1:11" ht="13.5">
      <c r="A6" s="19">
        <v>9788532604033</v>
      </c>
      <c r="B6" s="15" t="s">
        <v>3700</v>
      </c>
      <c r="C6" s="18" t="s">
        <v>3701</v>
      </c>
      <c r="D6" s="20">
        <v>264</v>
      </c>
      <c r="E6" s="24">
        <v>52.5</v>
      </c>
      <c r="F6" s="25">
        <f aca="true" t="shared" si="2" ref="F6:F11">ROUND((E6*1.06),1)</f>
        <v>55.7</v>
      </c>
      <c r="G6" s="25">
        <f>ROUND((F6*1.06),1)</f>
        <v>59</v>
      </c>
      <c r="H6" s="22">
        <f aca="true" t="shared" si="3" ref="H6:H58">ROUND((G6*1.065),1)</f>
        <v>62.8</v>
      </c>
      <c r="I6" s="40">
        <f aca="true" t="shared" si="4" ref="I6:I75">ROUND((H6*1.1),1)</f>
        <v>69.1</v>
      </c>
      <c r="J6" s="22">
        <v>69.1</v>
      </c>
      <c r="K6" s="41">
        <f t="shared" si="0"/>
        <v>0.2617424242424242</v>
      </c>
    </row>
    <row r="7" spans="1:11" ht="13.5">
      <c r="A7" s="19">
        <v>9788532653451</v>
      </c>
      <c r="B7" s="15" t="s">
        <v>3874</v>
      </c>
      <c r="C7" s="18" t="s">
        <v>2503</v>
      </c>
      <c r="D7" s="20">
        <v>176</v>
      </c>
      <c r="E7" s="24"/>
      <c r="F7" s="25"/>
      <c r="G7" s="25"/>
      <c r="H7" s="22"/>
      <c r="I7" s="40"/>
      <c r="J7" s="22">
        <v>29.9</v>
      </c>
      <c r="K7" s="41"/>
    </row>
    <row r="8" spans="1:11" ht="13.5">
      <c r="A8" s="19">
        <v>9788532646835</v>
      </c>
      <c r="B8" s="15" t="s">
        <v>3757</v>
      </c>
      <c r="C8" s="18" t="s">
        <v>3621</v>
      </c>
      <c r="D8" s="20">
        <v>360</v>
      </c>
      <c r="E8" s="24"/>
      <c r="F8" s="25">
        <v>56</v>
      </c>
      <c r="G8" s="25">
        <v>56</v>
      </c>
      <c r="H8" s="22">
        <f t="shared" si="3"/>
        <v>59.6</v>
      </c>
      <c r="I8" s="40">
        <f t="shared" si="4"/>
        <v>65.6</v>
      </c>
      <c r="J8" s="22">
        <v>69.9</v>
      </c>
      <c r="K8" s="41">
        <f t="shared" si="0"/>
        <v>0.19416666666666668</v>
      </c>
    </row>
    <row r="9" spans="1:11" ht="13.5">
      <c r="A9" s="19">
        <v>9788532604255</v>
      </c>
      <c r="B9" s="15" t="s">
        <v>2918</v>
      </c>
      <c r="C9" s="18" t="s">
        <v>2919</v>
      </c>
      <c r="D9" s="20">
        <v>66</v>
      </c>
      <c r="E9" s="24">
        <v>15.1</v>
      </c>
      <c r="F9" s="25">
        <f t="shared" si="2"/>
        <v>16</v>
      </c>
      <c r="G9" s="25">
        <f>ROUND((F9*1.06),1)</f>
        <v>17</v>
      </c>
      <c r="H9" s="22">
        <f t="shared" si="3"/>
        <v>18.1</v>
      </c>
      <c r="I9" s="40">
        <f t="shared" si="4"/>
        <v>19.9</v>
      </c>
      <c r="J9" s="22">
        <v>19.9</v>
      </c>
      <c r="K9" s="41">
        <f t="shared" si="0"/>
        <v>0.3015151515151515</v>
      </c>
    </row>
    <row r="10" spans="1:11" ht="13.5">
      <c r="A10" s="19">
        <v>9788532636188</v>
      </c>
      <c r="B10" s="15" t="s">
        <v>2920</v>
      </c>
      <c r="C10" s="18" t="s">
        <v>2921</v>
      </c>
      <c r="D10" s="20">
        <v>96</v>
      </c>
      <c r="E10" s="24">
        <v>15.1</v>
      </c>
      <c r="F10" s="25">
        <f t="shared" si="2"/>
        <v>16</v>
      </c>
      <c r="G10" s="25">
        <f>ROUND((F10*1.06),1)</f>
        <v>17</v>
      </c>
      <c r="H10" s="22">
        <f t="shared" si="3"/>
        <v>18.1</v>
      </c>
      <c r="I10" s="40">
        <f t="shared" si="4"/>
        <v>19.9</v>
      </c>
      <c r="J10" s="22">
        <v>19.9</v>
      </c>
      <c r="K10" s="41">
        <f t="shared" si="0"/>
        <v>0.20729166666666665</v>
      </c>
    </row>
    <row r="11" spans="1:11" ht="13.5">
      <c r="A11" s="19">
        <v>9788532634320</v>
      </c>
      <c r="B11" s="15" t="s">
        <v>2922</v>
      </c>
      <c r="C11" s="18" t="s">
        <v>2923</v>
      </c>
      <c r="D11" s="20">
        <v>176</v>
      </c>
      <c r="E11" s="24">
        <v>35.8</v>
      </c>
      <c r="F11" s="25">
        <f t="shared" si="2"/>
        <v>37.9</v>
      </c>
      <c r="G11" s="25">
        <f>ROUND((F11*1.06),1)</f>
        <v>40.2</v>
      </c>
      <c r="H11" s="22">
        <f t="shared" si="3"/>
        <v>42.8</v>
      </c>
      <c r="I11" s="40">
        <f t="shared" si="4"/>
        <v>47.1</v>
      </c>
      <c r="J11" s="22">
        <v>49.9</v>
      </c>
      <c r="K11" s="41">
        <f t="shared" si="0"/>
        <v>0.28352272727272726</v>
      </c>
    </row>
    <row r="12" spans="1:11" ht="13.5">
      <c r="A12" s="19">
        <v>9788532652980</v>
      </c>
      <c r="B12" s="15" t="s">
        <v>2389</v>
      </c>
      <c r="C12" s="18" t="s">
        <v>2390</v>
      </c>
      <c r="D12" s="20">
        <v>144</v>
      </c>
      <c r="E12" s="24"/>
      <c r="F12" s="25"/>
      <c r="G12" s="25"/>
      <c r="H12" s="22"/>
      <c r="I12" s="40">
        <v>25.9</v>
      </c>
      <c r="J12" s="22">
        <f t="shared" si="1"/>
        <v>28.2</v>
      </c>
      <c r="K12" s="41">
        <f t="shared" si="0"/>
        <v>0.19583333333333333</v>
      </c>
    </row>
    <row r="13" spans="1:11" ht="13.5">
      <c r="A13" s="19">
        <v>9788532652379</v>
      </c>
      <c r="B13" s="15" t="s">
        <v>3400</v>
      </c>
      <c r="C13" s="18" t="s">
        <v>3401</v>
      </c>
      <c r="D13" s="20">
        <v>144</v>
      </c>
      <c r="E13" s="24"/>
      <c r="F13" s="25"/>
      <c r="G13" s="25"/>
      <c r="H13" s="22"/>
      <c r="I13" s="40">
        <v>30</v>
      </c>
      <c r="J13" s="22">
        <f t="shared" si="1"/>
        <v>32.7</v>
      </c>
      <c r="K13" s="41">
        <f t="shared" si="0"/>
        <v>0.22708333333333336</v>
      </c>
    </row>
    <row r="14" spans="1:11" ht="13.5">
      <c r="A14" s="19">
        <v>9788532639523</v>
      </c>
      <c r="B14" s="78" t="s">
        <v>1707</v>
      </c>
      <c r="C14" s="18" t="s">
        <v>2503</v>
      </c>
      <c r="D14" s="20">
        <v>264</v>
      </c>
      <c r="E14" s="24">
        <v>28.8</v>
      </c>
      <c r="F14" s="25">
        <v>30</v>
      </c>
      <c r="G14" s="25">
        <v>32</v>
      </c>
      <c r="H14" s="22">
        <v>34</v>
      </c>
      <c r="I14" s="40">
        <v>36.9</v>
      </c>
      <c r="J14" s="22">
        <v>39.9</v>
      </c>
      <c r="K14" s="41">
        <f t="shared" si="0"/>
        <v>0.15113636363636362</v>
      </c>
    </row>
    <row r="15" spans="1:11" ht="13.5">
      <c r="A15" s="19">
        <v>9788532636324</v>
      </c>
      <c r="B15" s="15" t="s">
        <v>2232</v>
      </c>
      <c r="C15" s="18" t="s">
        <v>2233</v>
      </c>
      <c r="D15" s="20">
        <v>104</v>
      </c>
      <c r="E15" s="24">
        <v>15.1</v>
      </c>
      <c r="F15" s="25">
        <f aca="true" t="shared" si="5" ref="F15:F26">ROUND((E15*1.06),1)</f>
        <v>16</v>
      </c>
      <c r="G15" s="25">
        <f>ROUND((F15*1.06),1)</f>
        <v>17</v>
      </c>
      <c r="H15" s="22">
        <f t="shared" si="3"/>
        <v>18.1</v>
      </c>
      <c r="I15" s="40">
        <f t="shared" si="4"/>
        <v>19.9</v>
      </c>
      <c r="J15" s="22">
        <v>19.9</v>
      </c>
      <c r="K15" s="41">
        <f t="shared" si="0"/>
        <v>0.19134615384615383</v>
      </c>
    </row>
    <row r="16" spans="1:11" ht="13.5">
      <c r="A16" s="19">
        <v>9788532632517</v>
      </c>
      <c r="B16" s="15" t="s">
        <v>2732</v>
      </c>
      <c r="C16" s="18" t="s">
        <v>2733</v>
      </c>
      <c r="D16" s="20">
        <v>152</v>
      </c>
      <c r="E16" s="24">
        <v>26.5</v>
      </c>
      <c r="F16" s="25">
        <f t="shared" si="5"/>
        <v>28.1</v>
      </c>
      <c r="G16" s="25">
        <f>ROUND((F16*1.06),1)</f>
        <v>29.8</v>
      </c>
      <c r="H16" s="22">
        <f t="shared" si="3"/>
        <v>31.7</v>
      </c>
      <c r="I16" s="40">
        <f t="shared" si="4"/>
        <v>34.9</v>
      </c>
      <c r="J16" s="22">
        <f t="shared" si="1"/>
        <v>38</v>
      </c>
      <c r="K16" s="41">
        <f t="shared" si="0"/>
        <v>0.25</v>
      </c>
    </row>
    <row r="17" spans="1:11" ht="13.5">
      <c r="A17" s="19">
        <v>9788532628275</v>
      </c>
      <c r="B17" s="15" t="s">
        <v>45</v>
      </c>
      <c r="C17" s="18" t="s">
        <v>46</v>
      </c>
      <c r="D17" s="20">
        <v>48</v>
      </c>
      <c r="E17" s="24">
        <v>13.2</v>
      </c>
      <c r="F17" s="25">
        <f t="shared" si="5"/>
        <v>14</v>
      </c>
      <c r="G17" s="25">
        <f>ROUND((F17*1.06),1)</f>
        <v>14.8</v>
      </c>
      <c r="H17" s="22">
        <f t="shared" si="3"/>
        <v>15.8</v>
      </c>
      <c r="I17" s="40">
        <f t="shared" si="4"/>
        <v>17.4</v>
      </c>
      <c r="J17" s="22">
        <v>17.4</v>
      </c>
      <c r="K17" s="41">
        <f t="shared" si="0"/>
        <v>0.3625</v>
      </c>
    </row>
    <row r="18" spans="1:11" ht="13.5">
      <c r="A18" s="19">
        <v>9788532623010</v>
      </c>
      <c r="B18" s="15" t="s">
        <v>47</v>
      </c>
      <c r="C18" s="18" t="s">
        <v>48</v>
      </c>
      <c r="D18" s="20">
        <v>192</v>
      </c>
      <c r="E18" s="24">
        <v>22.4</v>
      </c>
      <c r="F18" s="25">
        <f t="shared" si="5"/>
        <v>23.7</v>
      </c>
      <c r="G18" s="25">
        <f>ROUND((F18*1.06),1)</f>
        <v>25.1</v>
      </c>
      <c r="H18" s="22">
        <f t="shared" si="3"/>
        <v>26.7</v>
      </c>
      <c r="I18" s="40">
        <f t="shared" si="4"/>
        <v>29.4</v>
      </c>
      <c r="J18" s="22">
        <v>29.9</v>
      </c>
      <c r="K18" s="41">
        <f t="shared" si="0"/>
        <v>0.15572916666666667</v>
      </c>
    </row>
    <row r="19" spans="1:11" ht="13.5">
      <c r="A19" s="19">
        <v>9788532639806</v>
      </c>
      <c r="B19" s="15" t="s">
        <v>1797</v>
      </c>
      <c r="C19" s="18" t="s">
        <v>49</v>
      </c>
      <c r="D19" s="20">
        <v>280</v>
      </c>
      <c r="E19" s="24"/>
      <c r="F19" s="25"/>
      <c r="G19" s="25">
        <v>56.6</v>
      </c>
      <c r="H19" s="22">
        <f t="shared" si="3"/>
        <v>60.3</v>
      </c>
      <c r="I19" s="40">
        <f t="shared" si="4"/>
        <v>66.3</v>
      </c>
      <c r="J19" s="22">
        <v>66.3</v>
      </c>
      <c r="K19" s="41">
        <f t="shared" si="0"/>
        <v>0.23678571428571427</v>
      </c>
    </row>
    <row r="20" spans="1:11" ht="13.5">
      <c r="A20" s="19">
        <v>9788532652614</v>
      </c>
      <c r="B20" s="15" t="s">
        <v>2677</v>
      </c>
      <c r="C20" s="18" t="s">
        <v>2678</v>
      </c>
      <c r="D20" s="20">
        <v>168</v>
      </c>
      <c r="E20" s="24"/>
      <c r="F20" s="25"/>
      <c r="G20" s="25"/>
      <c r="H20" s="22"/>
      <c r="I20" s="40">
        <v>39</v>
      </c>
      <c r="J20" s="22">
        <f t="shared" si="1"/>
        <v>42.5</v>
      </c>
      <c r="K20" s="41">
        <f t="shared" si="0"/>
        <v>0.25297619047619047</v>
      </c>
    </row>
    <row r="21" spans="1:11" ht="13.5">
      <c r="A21" s="19">
        <v>9788532636881</v>
      </c>
      <c r="B21" s="15" t="s">
        <v>50</v>
      </c>
      <c r="C21" s="18" t="s">
        <v>51</v>
      </c>
      <c r="D21" s="20">
        <v>88</v>
      </c>
      <c r="E21" s="24">
        <v>15.1</v>
      </c>
      <c r="F21" s="25">
        <f t="shared" si="5"/>
        <v>16</v>
      </c>
      <c r="G21" s="25">
        <f>ROUND((F21*1.06),1)</f>
        <v>17</v>
      </c>
      <c r="H21" s="22">
        <f t="shared" si="3"/>
        <v>18.1</v>
      </c>
      <c r="I21" s="40">
        <f t="shared" si="4"/>
        <v>19.9</v>
      </c>
      <c r="J21" s="22">
        <v>19.9</v>
      </c>
      <c r="K21" s="41">
        <f t="shared" si="0"/>
        <v>0.2261363636363636</v>
      </c>
    </row>
    <row r="22" spans="1:11" ht="13.5">
      <c r="A22" s="19">
        <v>9788532615879</v>
      </c>
      <c r="B22" s="15" t="s">
        <v>2053</v>
      </c>
      <c r="C22" s="18" t="s">
        <v>2054</v>
      </c>
      <c r="D22" s="20">
        <v>128</v>
      </c>
      <c r="E22" s="24">
        <v>22.4</v>
      </c>
      <c r="F22" s="25">
        <f t="shared" si="5"/>
        <v>23.7</v>
      </c>
      <c r="G22" s="25">
        <f>ROUND((F22*1.06),1)</f>
        <v>25.1</v>
      </c>
      <c r="H22" s="22">
        <f t="shared" si="3"/>
        <v>26.7</v>
      </c>
      <c r="I22" s="40">
        <f t="shared" si="4"/>
        <v>29.4</v>
      </c>
      <c r="J22" s="22">
        <v>29.9</v>
      </c>
      <c r="K22" s="41">
        <f t="shared" si="0"/>
        <v>0.23359375</v>
      </c>
    </row>
    <row r="23" spans="1:11" ht="13.5">
      <c r="A23" s="19">
        <v>9788532655189</v>
      </c>
      <c r="B23" s="15" t="s">
        <v>4013</v>
      </c>
      <c r="C23" s="18" t="s">
        <v>2585</v>
      </c>
      <c r="D23" s="20">
        <v>96</v>
      </c>
      <c r="E23" s="24"/>
      <c r="F23" s="25"/>
      <c r="G23" s="25"/>
      <c r="H23" s="22"/>
      <c r="I23" s="40"/>
      <c r="J23" s="22">
        <v>18</v>
      </c>
      <c r="K23" s="41">
        <f t="shared" si="0"/>
        <v>0.1875</v>
      </c>
    </row>
    <row r="24" spans="1:11" ht="13.5">
      <c r="A24" s="19">
        <v>9788532637826</v>
      </c>
      <c r="B24" s="15" t="s">
        <v>2847</v>
      </c>
      <c r="C24" s="18" t="s">
        <v>2848</v>
      </c>
      <c r="D24" s="20">
        <v>128</v>
      </c>
      <c r="E24" s="24">
        <v>22.4</v>
      </c>
      <c r="F24" s="25">
        <f t="shared" si="5"/>
        <v>23.7</v>
      </c>
      <c r="G24" s="25">
        <f>ROUND((F24*1.06),1)</f>
        <v>25.1</v>
      </c>
      <c r="H24" s="22">
        <f t="shared" si="3"/>
        <v>26.7</v>
      </c>
      <c r="I24" s="40">
        <f t="shared" si="4"/>
        <v>29.4</v>
      </c>
      <c r="J24" s="22">
        <v>29.9</v>
      </c>
      <c r="K24" s="41">
        <f t="shared" si="0"/>
        <v>0.23359375</v>
      </c>
    </row>
    <row r="25" spans="1:11" ht="13.5">
      <c r="A25" s="19">
        <v>9788532644589</v>
      </c>
      <c r="B25" s="15" t="s">
        <v>2075</v>
      </c>
      <c r="C25" s="18" t="s">
        <v>2076</v>
      </c>
      <c r="D25" s="20">
        <v>200</v>
      </c>
      <c r="E25" s="24">
        <v>34</v>
      </c>
      <c r="F25" s="25">
        <f t="shared" si="5"/>
        <v>36</v>
      </c>
      <c r="G25" s="25">
        <f>ROUND((F25*1.06),1)</f>
        <v>38.2</v>
      </c>
      <c r="H25" s="22">
        <f t="shared" si="3"/>
        <v>40.7</v>
      </c>
      <c r="I25" s="40">
        <f t="shared" si="4"/>
        <v>44.8</v>
      </c>
      <c r="J25" s="22">
        <f t="shared" si="1"/>
        <v>48.8</v>
      </c>
      <c r="K25" s="41">
        <f t="shared" si="0"/>
        <v>0.244</v>
      </c>
    </row>
    <row r="26" spans="1:11" ht="13.5">
      <c r="A26" s="19">
        <v>9788532639912</v>
      </c>
      <c r="B26" s="15" t="s">
        <v>1426</v>
      </c>
      <c r="C26" s="18" t="s">
        <v>2849</v>
      </c>
      <c r="D26" s="20">
        <v>328</v>
      </c>
      <c r="E26" s="24">
        <v>63.8</v>
      </c>
      <c r="F26" s="25">
        <f t="shared" si="5"/>
        <v>67.6</v>
      </c>
      <c r="G26" s="25">
        <f>ROUND((F26*1.06),1)</f>
        <v>71.7</v>
      </c>
      <c r="H26" s="22">
        <f t="shared" si="3"/>
        <v>76.4</v>
      </c>
      <c r="I26" s="40">
        <f t="shared" si="4"/>
        <v>84</v>
      </c>
      <c r="J26" s="22">
        <f t="shared" si="1"/>
        <v>91.6</v>
      </c>
      <c r="K26" s="41">
        <f t="shared" si="0"/>
        <v>0.2792682926829268</v>
      </c>
    </row>
    <row r="27" spans="1:11" ht="13.5">
      <c r="A27" s="19">
        <v>9788532618450</v>
      </c>
      <c r="B27" s="78" t="s">
        <v>1218</v>
      </c>
      <c r="C27" s="18" t="s">
        <v>2850</v>
      </c>
      <c r="D27" s="20">
        <v>208</v>
      </c>
      <c r="E27" s="24">
        <v>35</v>
      </c>
      <c r="F27" s="25">
        <v>35</v>
      </c>
      <c r="G27" s="25">
        <v>38</v>
      </c>
      <c r="H27" s="22">
        <v>39.9</v>
      </c>
      <c r="I27" s="40">
        <f t="shared" si="4"/>
        <v>43.9</v>
      </c>
      <c r="J27" s="22">
        <v>45</v>
      </c>
      <c r="K27" s="41">
        <f t="shared" si="0"/>
        <v>0.21634615384615385</v>
      </c>
    </row>
    <row r="28" spans="1:11" ht="13.5">
      <c r="A28" s="19">
        <v>9788532655011</v>
      </c>
      <c r="B28" s="78" t="s">
        <v>4008</v>
      </c>
      <c r="C28" s="18" t="s">
        <v>2850</v>
      </c>
      <c r="D28" s="20">
        <v>136</v>
      </c>
      <c r="E28" s="24"/>
      <c r="F28" s="25"/>
      <c r="G28" s="25"/>
      <c r="H28" s="22"/>
      <c r="I28" s="40"/>
      <c r="J28" s="22">
        <v>19.9</v>
      </c>
      <c r="K28" s="41">
        <f t="shared" si="0"/>
        <v>0.14632352941176469</v>
      </c>
    </row>
    <row r="29" spans="1:11" ht="13.5">
      <c r="A29" s="19">
        <v>9788532603739</v>
      </c>
      <c r="B29" s="15" t="s">
        <v>402</v>
      </c>
      <c r="C29" s="18" t="s">
        <v>3701</v>
      </c>
      <c r="D29" s="20">
        <v>384</v>
      </c>
      <c r="E29" s="24">
        <v>67.5</v>
      </c>
      <c r="F29" s="25">
        <f>ROUND((E29*1.06),1)</f>
        <v>71.6</v>
      </c>
      <c r="G29" s="25">
        <f>ROUND((F29*1.06),1)</f>
        <v>75.9</v>
      </c>
      <c r="H29" s="22">
        <f t="shared" si="3"/>
        <v>80.8</v>
      </c>
      <c r="I29" s="40">
        <f t="shared" si="4"/>
        <v>88.9</v>
      </c>
      <c r="J29" s="22">
        <f t="shared" si="1"/>
        <v>96.9</v>
      </c>
      <c r="K29" s="41">
        <f t="shared" si="0"/>
        <v>0.25234375000000003</v>
      </c>
    </row>
    <row r="30" spans="1:11" ht="13.5">
      <c r="A30" s="19">
        <v>9788532641762</v>
      </c>
      <c r="B30" s="15" t="s">
        <v>807</v>
      </c>
      <c r="C30" s="18" t="s">
        <v>3155</v>
      </c>
      <c r="D30" s="20">
        <v>107</v>
      </c>
      <c r="E30" s="24">
        <v>18.3</v>
      </c>
      <c r="F30" s="25">
        <f>ROUND((E30*1.06),1)</f>
        <v>19.4</v>
      </c>
      <c r="G30" s="25">
        <f>ROUND((F30*1.06),1)</f>
        <v>20.6</v>
      </c>
      <c r="H30" s="22">
        <f t="shared" si="3"/>
        <v>21.9</v>
      </c>
      <c r="I30" s="40">
        <f t="shared" si="4"/>
        <v>24.1</v>
      </c>
      <c r="J30" s="22">
        <f t="shared" si="1"/>
        <v>26.3</v>
      </c>
      <c r="K30" s="41">
        <f t="shared" si="0"/>
        <v>0.2457943925233645</v>
      </c>
    </row>
    <row r="31" spans="1:11" ht="13.5">
      <c r="A31" s="19">
        <v>9788532647306</v>
      </c>
      <c r="B31" s="15" t="s">
        <v>149</v>
      </c>
      <c r="C31" s="18" t="s">
        <v>928</v>
      </c>
      <c r="D31" s="20">
        <v>264</v>
      </c>
      <c r="E31" s="24"/>
      <c r="F31" s="25"/>
      <c r="G31" s="25">
        <v>46</v>
      </c>
      <c r="H31" s="22">
        <f t="shared" si="3"/>
        <v>49</v>
      </c>
      <c r="I31" s="40">
        <f t="shared" si="4"/>
        <v>53.9</v>
      </c>
      <c r="J31" s="22">
        <f t="shared" si="1"/>
        <v>58.8</v>
      </c>
      <c r="K31" s="41">
        <f t="shared" si="0"/>
        <v>0.22272727272727272</v>
      </c>
    </row>
    <row r="32" spans="1:11" ht="13.5">
      <c r="A32" s="19">
        <v>9788532626103</v>
      </c>
      <c r="B32" s="15" t="s">
        <v>3620</v>
      </c>
      <c r="C32" s="18" t="s">
        <v>3621</v>
      </c>
      <c r="D32" s="20">
        <v>120</v>
      </c>
      <c r="E32" s="24">
        <v>28.6</v>
      </c>
      <c r="F32" s="25">
        <f>ROUND((E32*1.06),1)</f>
        <v>30.3</v>
      </c>
      <c r="G32" s="25">
        <f>ROUND((F32*1.06),1)</f>
        <v>32.1</v>
      </c>
      <c r="H32" s="22">
        <f t="shared" si="3"/>
        <v>34.2</v>
      </c>
      <c r="I32" s="40">
        <f t="shared" si="4"/>
        <v>37.6</v>
      </c>
      <c r="J32" s="22">
        <v>39.9</v>
      </c>
      <c r="K32" s="41">
        <f t="shared" si="0"/>
        <v>0.33249999999999996</v>
      </c>
    </row>
    <row r="33" spans="1:11" ht="13.5">
      <c r="A33" s="19">
        <v>9788532637789</v>
      </c>
      <c r="B33" s="15" t="s">
        <v>3622</v>
      </c>
      <c r="C33" s="18" t="s">
        <v>3623</v>
      </c>
      <c r="D33" s="20">
        <v>216</v>
      </c>
      <c r="E33" s="24">
        <v>37</v>
      </c>
      <c r="F33" s="25">
        <f>ROUND((E33*1.06),1)</f>
        <v>39.2</v>
      </c>
      <c r="G33" s="25">
        <f>ROUND((F33*1.06),1)</f>
        <v>41.6</v>
      </c>
      <c r="H33" s="22">
        <f t="shared" si="3"/>
        <v>44.3</v>
      </c>
      <c r="I33" s="40">
        <f t="shared" si="4"/>
        <v>48.7</v>
      </c>
      <c r="J33" s="22">
        <f t="shared" si="1"/>
        <v>53.1</v>
      </c>
      <c r="K33" s="41">
        <f t="shared" si="0"/>
        <v>0.24583333333333335</v>
      </c>
    </row>
    <row r="34" spans="1:11" ht="13.5">
      <c r="A34" s="19">
        <v>9788532642875</v>
      </c>
      <c r="B34" s="78" t="s">
        <v>2600</v>
      </c>
      <c r="C34" s="18" t="s">
        <v>3623</v>
      </c>
      <c r="D34" s="20">
        <v>224</v>
      </c>
      <c r="E34" s="24">
        <v>19.9</v>
      </c>
      <c r="F34" s="25">
        <v>19.9</v>
      </c>
      <c r="G34" s="25">
        <v>19.9</v>
      </c>
      <c r="H34" s="22">
        <v>19.9</v>
      </c>
      <c r="I34" s="40">
        <v>24.9</v>
      </c>
      <c r="J34" s="22">
        <v>29.9</v>
      </c>
      <c r="K34" s="41">
        <f t="shared" si="0"/>
        <v>0.13348214285714285</v>
      </c>
    </row>
    <row r="35" spans="1:11" ht="13.5">
      <c r="A35" s="19">
        <v>9788532642332</v>
      </c>
      <c r="B35" s="15" t="s">
        <v>3624</v>
      </c>
      <c r="C35" s="18" t="s">
        <v>3625</v>
      </c>
      <c r="D35" s="20">
        <v>104</v>
      </c>
      <c r="E35" s="24">
        <v>24.5</v>
      </c>
      <c r="F35" s="25">
        <f>ROUND((E35*1.06),1)</f>
        <v>26</v>
      </c>
      <c r="G35" s="25">
        <f>ROUND((F35*1.06),1)</f>
        <v>27.6</v>
      </c>
      <c r="H35" s="22">
        <f t="shared" si="3"/>
        <v>29.4</v>
      </c>
      <c r="I35" s="40">
        <f t="shared" si="4"/>
        <v>32.3</v>
      </c>
      <c r="J35" s="22">
        <v>32.3</v>
      </c>
      <c r="K35" s="41">
        <f t="shared" si="0"/>
        <v>0.31057692307692303</v>
      </c>
    </row>
    <row r="36" spans="1:11" ht="13.5">
      <c r="A36" s="19">
        <v>9788532606136</v>
      </c>
      <c r="B36" s="15" t="s">
        <v>38</v>
      </c>
      <c r="C36" s="18" t="s">
        <v>39</v>
      </c>
      <c r="D36" s="20">
        <v>224</v>
      </c>
      <c r="E36" s="24">
        <v>33.5</v>
      </c>
      <c r="F36" s="25">
        <f>ROUND((E36*1.06),1)</f>
        <v>35.5</v>
      </c>
      <c r="G36" s="25">
        <f>ROUND((F36*1.06),1)</f>
        <v>37.6</v>
      </c>
      <c r="H36" s="22">
        <f t="shared" si="3"/>
        <v>40</v>
      </c>
      <c r="I36" s="40">
        <f t="shared" si="4"/>
        <v>44</v>
      </c>
      <c r="J36" s="22">
        <f t="shared" si="1"/>
        <v>48</v>
      </c>
      <c r="K36" s="41">
        <f t="shared" si="0"/>
        <v>0.21428571428571427</v>
      </c>
    </row>
    <row r="37" spans="1:11" ht="13.5">
      <c r="A37" s="19">
        <v>9788532625427</v>
      </c>
      <c r="B37" s="15" t="s">
        <v>1416</v>
      </c>
      <c r="C37" s="18" t="s">
        <v>3097</v>
      </c>
      <c r="D37" s="20">
        <v>40</v>
      </c>
      <c r="E37" s="24">
        <v>9.9</v>
      </c>
      <c r="F37" s="25">
        <v>10</v>
      </c>
      <c r="G37" s="25">
        <f aca="true" t="shared" si="6" ref="G37:G46">ROUND((F37*1.06),1)</f>
        <v>10.6</v>
      </c>
      <c r="H37" s="22">
        <v>12</v>
      </c>
      <c r="I37" s="40">
        <v>13.5</v>
      </c>
      <c r="J37" s="22">
        <f t="shared" si="1"/>
        <v>14.7</v>
      </c>
      <c r="K37" s="41">
        <f t="shared" si="0"/>
        <v>0.3675</v>
      </c>
    </row>
    <row r="38" spans="1:11" ht="13.5">
      <c r="A38" s="19">
        <v>9788532622686</v>
      </c>
      <c r="B38" s="15" t="s">
        <v>61</v>
      </c>
      <c r="C38" s="18" t="s">
        <v>62</v>
      </c>
      <c r="D38" s="20">
        <v>111</v>
      </c>
      <c r="E38" s="24">
        <v>24.2</v>
      </c>
      <c r="F38" s="25">
        <f aca="true" t="shared" si="7" ref="F38:F46">ROUND((E38*1.06),1)</f>
        <v>25.7</v>
      </c>
      <c r="G38" s="25">
        <f t="shared" si="6"/>
        <v>27.2</v>
      </c>
      <c r="H38" s="22">
        <f t="shared" si="3"/>
        <v>29</v>
      </c>
      <c r="I38" s="40">
        <f t="shared" si="4"/>
        <v>31.9</v>
      </c>
      <c r="J38" s="22">
        <v>31.9</v>
      </c>
      <c r="K38" s="41">
        <f t="shared" si="0"/>
        <v>0.2873873873873874</v>
      </c>
    </row>
    <row r="39" spans="1:11" ht="13.5">
      <c r="A39" s="19">
        <v>9788532631893</v>
      </c>
      <c r="B39" s="15" t="s">
        <v>63</v>
      </c>
      <c r="C39" s="18" t="s">
        <v>64</v>
      </c>
      <c r="D39" s="20">
        <v>144</v>
      </c>
      <c r="E39" s="24">
        <v>28</v>
      </c>
      <c r="F39" s="25">
        <f t="shared" si="7"/>
        <v>29.7</v>
      </c>
      <c r="G39" s="25">
        <f t="shared" si="6"/>
        <v>31.5</v>
      </c>
      <c r="H39" s="22">
        <f t="shared" si="3"/>
        <v>33.5</v>
      </c>
      <c r="I39" s="40">
        <f t="shared" si="4"/>
        <v>36.9</v>
      </c>
      <c r="J39" s="22">
        <v>39.9</v>
      </c>
      <c r="K39" s="41">
        <f t="shared" si="0"/>
        <v>0.27708333333333335</v>
      </c>
    </row>
    <row r="40" spans="1:11" ht="13.5">
      <c r="A40" s="19">
        <v>9788532636492</v>
      </c>
      <c r="B40" s="15" t="s">
        <v>65</v>
      </c>
      <c r="C40" s="18" t="s">
        <v>3485</v>
      </c>
      <c r="D40" s="20">
        <v>120</v>
      </c>
      <c r="E40" s="22">
        <v>19.1</v>
      </c>
      <c r="F40" s="25">
        <f t="shared" si="7"/>
        <v>20.2</v>
      </c>
      <c r="G40" s="25">
        <f t="shared" si="6"/>
        <v>21.4</v>
      </c>
      <c r="H40" s="22">
        <f t="shared" si="3"/>
        <v>22.8</v>
      </c>
      <c r="I40" s="40">
        <f t="shared" si="4"/>
        <v>25.1</v>
      </c>
      <c r="J40" s="22">
        <f t="shared" si="1"/>
        <v>27.4</v>
      </c>
      <c r="K40" s="41">
        <f t="shared" si="0"/>
        <v>0.22833333333333333</v>
      </c>
    </row>
    <row r="41" spans="1:11" ht="13.5">
      <c r="A41" s="19">
        <v>9788532614971</v>
      </c>
      <c r="B41" s="15" t="s">
        <v>3486</v>
      </c>
      <c r="C41" s="18" t="s">
        <v>3487</v>
      </c>
      <c r="D41" s="20">
        <v>248</v>
      </c>
      <c r="E41" s="22">
        <v>48.5</v>
      </c>
      <c r="F41" s="25">
        <f t="shared" si="7"/>
        <v>51.4</v>
      </c>
      <c r="G41" s="25">
        <f t="shared" si="6"/>
        <v>54.5</v>
      </c>
      <c r="H41" s="22">
        <f t="shared" si="3"/>
        <v>58</v>
      </c>
      <c r="I41" s="40">
        <v>58</v>
      </c>
      <c r="J41" s="22">
        <f t="shared" si="1"/>
        <v>63.2</v>
      </c>
      <c r="K41" s="41">
        <f t="shared" si="0"/>
        <v>0.25483870967741934</v>
      </c>
    </row>
    <row r="42" spans="1:11" ht="13.5">
      <c r="A42" s="19">
        <v>9788532651662</v>
      </c>
      <c r="B42" s="78" t="s">
        <v>2295</v>
      </c>
      <c r="C42" s="18" t="s">
        <v>2294</v>
      </c>
      <c r="D42" s="20">
        <v>112</v>
      </c>
      <c r="E42" s="22"/>
      <c r="F42" s="25"/>
      <c r="G42" s="25"/>
      <c r="H42" s="22"/>
      <c r="I42" s="40">
        <v>14.9</v>
      </c>
      <c r="J42" s="22">
        <v>14.9</v>
      </c>
      <c r="K42" s="41">
        <f t="shared" si="0"/>
        <v>0.13303571428571428</v>
      </c>
    </row>
    <row r="43" spans="1:11" ht="13.5">
      <c r="A43" s="19">
        <v>9788532649300</v>
      </c>
      <c r="B43" s="15" t="s">
        <v>1092</v>
      </c>
      <c r="C43" s="18" t="s">
        <v>1864</v>
      </c>
      <c r="D43" s="20">
        <v>112</v>
      </c>
      <c r="E43" s="22"/>
      <c r="F43" s="25"/>
      <c r="G43" s="25"/>
      <c r="H43" s="22">
        <v>30.5</v>
      </c>
      <c r="I43" s="40">
        <f t="shared" si="4"/>
        <v>33.6</v>
      </c>
      <c r="J43" s="22">
        <f t="shared" si="1"/>
        <v>36.6</v>
      </c>
      <c r="K43" s="41">
        <f t="shared" si="0"/>
        <v>0.3267857142857143</v>
      </c>
    </row>
    <row r="44" spans="1:11" ht="13.5">
      <c r="A44" s="19">
        <v>9788532632005</v>
      </c>
      <c r="B44" s="15" t="s">
        <v>3794</v>
      </c>
      <c r="C44" s="18" t="s">
        <v>3452</v>
      </c>
      <c r="D44" s="20">
        <v>304</v>
      </c>
      <c r="E44" s="22">
        <v>62.7</v>
      </c>
      <c r="F44" s="25">
        <f t="shared" si="7"/>
        <v>66.5</v>
      </c>
      <c r="G44" s="25">
        <f t="shared" si="6"/>
        <v>70.5</v>
      </c>
      <c r="H44" s="22">
        <f t="shared" si="3"/>
        <v>75.1</v>
      </c>
      <c r="I44" s="40">
        <f t="shared" si="4"/>
        <v>82.6</v>
      </c>
      <c r="J44" s="22">
        <f t="shared" si="1"/>
        <v>90</v>
      </c>
      <c r="K44" s="41">
        <f t="shared" si="0"/>
        <v>0.29605263157894735</v>
      </c>
    </row>
    <row r="45" spans="1:11" ht="13.5">
      <c r="A45" s="19">
        <v>9788532634276</v>
      </c>
      <c r="B45" s="15" t="s">
        <v>715</v>
      </c>
      <c r="C45" s="18" t="s">
        <v>716</v>
      </c>
      <c r="D45" s="20">
        <v>216</v>
      </c>
      <c r="E45" s="22">
        <v>99.3</v>
      </c>
      <c r="F45" s="25">
        <f t="shared" si="7"/>
        <v>105.3</v>
      </c>
      <c r="G45" s="25">
        <f t="shared" si="6"/>
        <v>111.6</v>
      </c>
      <c r="H45" s="22">
        <v>113</v>
      </c>
      <c r="I45" s="40">
        <v>125</v>
      </c>
      <c r="J45" s="22">
        <f t="shared" si="1"/>
        <v>136.3</v>
      </c>
      <c r="K45" s="41">
        <f t="shared" si="0"/>
        <v>0.6310185185185185</v>
      </c>
    </row>
    <row r="46" spans="1:11" ht="13.5">
      <c r="A46" s="19">
        <v>9788532639417</v>
      </c>
      <c r="B46" s="15" t="s">
        <v>533</v>
      </c>
      <c r="C46" s="18" t="s">
        <v>2503</v>
      </c>
      <c r="D46" s="20">
        <v>248</v>
      </c>
      <c r="E46" s="22">
        <v>27.7</v>
      </c>
      <c r="F46" s="25">
        <f t="shared" si="7"/>
        <v>29.4</v>
      </c>
      <c r="G46" s="25">
        <f t="shared" si="6"/>
        <v>31.2</v>
      </c>
      <c r="H46" s="22">
        <f t="shared" si="3"/>
        <v>33.2</v>
      </c>
      <c r="I46" s="40">
        <f t="shared" si="4"/>
        <v>36.5</v>
      </c>
      <c r="J46" s="22">
        <f t="shared" si="1"/>
        <v>39.8</v>
      </c>
      <c r="K46" s="41">
        <f t="shared" si="0"/>
        <v>0.16048387096774192</v>
      </c>
    </row>
    <row r="47" spans="1:11" ht="13.5">
      <c r="A47" s="19">
        <v>9788532648617</v>
      </c>
      <c r="B47" s="15" t="s">
        <v>450</v>
      </c>
      <c r="C47" s="18" t="s">
        <v>451</v>
      </c>
      <c r="D47" s="20">
        <v>256</v>
      </c>
      <c r="E47" s="22"/>
      <c r="F47" s="25"/>
      <c r="G47" s="25">
        <v>46</v>
      </c>
      <c r="H47" s="22">
        <f t="shared" si="3"/>
        <v>49</v>
      </c>
      <c r="I47" s="40">
        <f t="shared" si="4"/>
        <v>53.9</v>
      </c>
      <c r="J47" s="22">
        <f t="shared" si="1"/>
        <v>58.8</v>
      </c>
      <c r="K47" s="41">
        <f t="shared" si="0"/>
        <v>0.2296875</v>
      </c>
    </row>
    <row r="48" spans="1:11" ht="13.5">
      <c r="A48" s="19">
        <v>9788532651570</v>
      </c>
      <c r="B48" s="15" t="s">
        <v>3629</v>
      </c>
      <c r="C48" s="18" t="s">
        <v>1944</v>
      </c>
      <c r="D48" s="20">
        <v>160</v>
      </c>
      <c r="E48" s="22"/>
      <c r="F48" s="25"/>
      <c r="G48" s="25"/>
      <c r="H48" s="22"/>
      <c r="I48" s="40">
        <v>39</v>
      </c>
      <c r="J48" s="22">
        <f t="shared" si="1"/>
        <v>42.5</v>
      </c>
      <c r="K48" s="41">
        <f t="shared" si="0"/>
        <v>0.265625</v>
      </c>
    </row>
    <row r="49" spans="1:11" ht="13.5">
      <c r="A49" s="19">
        <v>9788532624321</v>
      </c>
      <c r="B49" s="15" t="s">
        <v>206</v>
      </c>
      <c r="C49" s="18" t="s">
        <v>717</v>
      </c>
      <c r="D49" s="20">
        <v>32</v>
      </c>
      <c r="E49" s="22">
        <v>4.4</v>
      </c>
      <c r="F49" s="25">
        <v>4.5</v>
      </c>
      <c r="G49" s="25">
        <v>4.5</v>
      </c>
      <c r="H49" s="22">
        <f t="shared" si="3"/>
        <v>4.8</v>
      </c>
      <c r="I49" s="40">
        <f t="shared" si="4"/>
        <v>5.3</v>
      </c>
      <c r="J49" s="22">
        <f t="shared" si="1"/>
        <v>5.8</v>
      </c>
      <c r="K49" s="41">
        <f t="shared" si="0"/>
        <v>0.18125</v>
      </c>
    </row>
    <row r="50" spans="1:11" ht="13.5">
      <c r="A50" s="19">
        <v>9788532653444</v>
      </c>
      <c r="B50" s="15" t="s">
        <v>3835</v>
      </c>
      <c r="C50" s="18" t="s">
        <v>3621</v>
      </c>
      <c r="D50" s="20">
        <v>168</v>
      </c>
      <c r="E50" s="22"/>
      <c r="F50" s="25"/>
      <c r="G50" s="25"/>
      <c r="H50" s="22"/>
      <c r="I50" s="40"/>
      <c r="J50" s="22">
        <v>30</v>
      </c>
      <c r="K50" s="41"/>
    </row>
    <row r="51" spans="1:11" ht="13.5">
      <c r="A51" s="19">
        <v>9788532603081</v>
      </c>
      <c r="B51" s="15" t="s">
        <v>718</v>
      </c>
      <c r="C51" s="18" t="s">
        <v>719</v>
      </c>
      <c r="D51" s="20">
        <v>168</v>
      </c>
      <c r="E51" s="22">
        <v>39.4</v>
      </c>
      <c r="F51" s="25">
        <f>ROUND((E51*1.06),1)</f>
        <v>41.8</v>
      </c>
      <c r="G51" s="25">
        <f aca="true" t="shared" si="8" ref="G51:G63">ROUND((F51*1.06),1)</f>
        <v>44.3</v>
      </c>
      <c r="H51" s="22">
        <f t="shared" si="3"/>
        <v>47.2</v>
      </c>
      <c r="I51" s="40">
        <f t="shared" si="4"/>
        <v>51.9</v>
      </c>
      <c r="J51" s="22">
        <v>51.9</v>
      </c>
      <c r="K51" s="41">
        <f t="shared" si="0"/>
        <v>0.30892857142857144</v>
      </c>
    </row>
    <row r="52" spans="1:11" ht="13.5">
      <c r="A52" s="19">
        <v>9788532653307</v>
      </c>
      <c r="B52" s="15" t="s">
        <v>3854</v>
      </c>
      <c r="C52" s="18" t="s">
        <v>3855</v>
      </c>
      <c r="D52" s="20">
        <v>488</v>
      </c>
      <c r="E52" s="22"/>
      <c r="F52" s="25"/>
      <c r="G52" s="25"/>
      <c r="H52" s="22"/>
      <c r="I52" s="40"/>
      <c r="J52" s="22">
        <v>89.9</v>
      </c>
      <c r="K52" s="41"/>
    </row>
    <row r="53" spans="1:11" ht="13.5">
      <c r="A53" s="26">
        <v>9788532633323</v>
      </c>
      <c r="B53" s="27" t="s">
        <v>1206</v>
      </c>
      <c r="C53" s="28" t="s">
        <v>3619</v>
      </c>
      <c r="D53" s="29">
        <v>216</v>
      </c>
      <c r="E53" s="22">
        <v>33.2</v>
      </c>
      <c r="F53" s="25">
        <f>ROUND((E53*1.06),1)</f>
        <v>35.2</v>
      </c>
      <c r="G53" s="25">
        <f t="shared" si="8"/>
        <v>37.3</v>
      </c>
      <c r="H53" s="22">
        <f t="shared" si="3"/>
        <v>39.7</v>
      </c>
      <c r="I53" s="40">
        <f t="shared" si="4"/>
        <v>43.7</v>
      </c>
      <c r="J53" s="22">
        <f t="shared" si="1"/>
        <v>47.6</v>
      </c>
      <c r="K53" s="41">
        <f t="shared" si="0"/>
        <v>0.22037037037037038</v>
      </c>
    </row>
    <row r="54" spans="1:11" ht="13.5">
      <c r="A54" s="26">
        <v>9788532652188</v>
      </c>
      <c r="B54" s="96" t="s">
        <v>3913</v>
      </c>
      <c r="C54" s="28" t="s">
        <v>3914</v>
      </c>
      <c r="D54" s="29">
        <v>240</v>
      </c>
      <c r="E54" s="22"/>
      <c r="F54" s="25"/>
      <c r="G54" s="25"/>
      <c r="H54" s="22"/>
      <c r="I54" s="40"/>
      <c r="J54" s="22">
        <v>24.9</v>
      </c>
      <c r="K54" s="41"/>
    </row>
    <row r="55" spans="1:11" ht="13.5">
      <c r="A55" s="19">
        <v>9788532641625</v>
      </c>
      <c r="B55" s="15" t="s">
        <v>3702</v>
      </c>
      <c r="C55" s="18" t="s">
        <v>3703</v>
      </c>
      <c r="D55" s="20">
        <v>80</v>
      </c>
      <c r="E55" s="22"/>
      <c r="F55" s="25">
        <v>9.5</v>
      </c>
      <c r="G55" s="25">
        <f t="shared" si="8"/>
        <v>10.1</v>
      </c>
      <c r="H55" s="22">
        <f t="shared" si="3"/>
        <v>10.8</v>
      </c>
      <c r="I55" s="40">
        <f t="shared" si="4"/>
        <v>11.9</v>
      </c>
      <c r="J55" s="22">
        <f t="shared" si="1"/>
        <v>13</v>
      </c>
      <c r="K55" s="41">
        <f t="shared" si="0"/>
        <v>0.1625</v>
      </c>
    </row>
    <row r="56" spans="1:11" ht="13.5">
      <c r="A56" s="19">
        <v>9788532640819</v>
      </c>
      <c r="B56" s="15" t="s">
        <v>2543</v>
      </c>
      <c r="C56" s="18" t="s">
        <v>1944</v>
      </c>
      <c r="D56" s="20">
        <v>160</v>
      </c>
      <c r="E56" s="22">
        <v>33</v>
      </c>
      <c r="F56" s="25">
        <f aca="true" t="shared" si="9" ref="F56:F121">ROUND((E56*1.06),1)</f>
        <v>35</v>
      </c>
      <c r="G56" s="25">
        <f t="shared" si="8"/>
        <v>37.1</v>
      </c>
      <c r="H56" s="22">
        <f t="shared" si="3"/>
        <v>39.5</v>
      </c>
      <c r="I56" s="40">
        <f t="shared" si="4"/>
        <v>43.5</v>
      </c>
      <c r="J56" s="22">
        <f t="shared" si="1"/>
        <v>47.4</v>
      </c>
      <c r="K56" s="41">
        <f t="shared" si="0"/>
        <v>0.29625</v>
      </c>
    </row>
    <row r="57" spans="1:11" ht="13.5">
      <c r="A57" s="19">
        <v>9788532651358</v>
      </c>
      <c r="B57" s="15" t="s">
        <v>2185</v>
      </c>
      <c r="C57" s="18" t="s">
        <v>2186</v>
      </c>
      <c r="D57" s="20">
        <v>248</v>
      </c>
      <c r="E57" s="22"/>
      <c r="F57" s="25"/>
      <c r="G57" s="25"/>
      <c r="H57" s="22"/>
      <c r="I57" s="40">
        <v>59</v>
      </c>
      <c r="J57" s="22">
        <f t="shared" si="1"/>
        <v>64.3</v>
      </c>
      <c r="K57" s="41">
        <f t="shared" si="0"/>
        <v>0.2592741935483871</v>
      </c>
    </row>
    <row r="58" spans="1:11" ht="13.5">
      <c r="A58" s="19">
        <v>9788532629227</v>
      </c>
      <c r="B58" s="15" t="s">
        <v>1945</v>
      </c>
      <c r="C58" s="18" t="s">
        <v>1946</v>
      </c>
      <c r="D58" s="20">
        <v>224</v>
      </c>
      <c r="E58" s="22">
        <v>40.6</v>
      </c>
      <c r="F58" s="25">
        <f t="shared" si="9"/>
        <v>43</v>
      </c>
      <c r="G58" s="25">
        <f t="shared" si="8"/>
        <v>45.6</v>
      </c>
      <c r="H58" s="22">
        <f t="shared" si="3"/>
        <v>48.6</v>
      </c>
      <c r="I58" s="40">
        <f t="shared" si="4"/>
        <v>53.5</v>
      </c>
      <c r="J58" s="22">
        <f t="shared" si="1"/>
        <v>58.3</v>
      </c>
      <c r="K58" s="41">
        <f t="shared" si="0"/>
        <v>0.2602678571428571</v>
      </c>
    </row>
    <row r="59" spans="1:11" ht="13.5">
      <c r="A59" s="19">
        <v>9788532636690</v>
      </c>
      <c r="B59" s="15" t="s">
        <v>144</v>
      </c>
      <c r="C59" s="18" t="s">
        <v>3171</v>
      </c>
      <c r="D59" s="20">
        <v>304</v>
      </c>
      <c r="E59" s="22">
        <v>55.7</v>
      </c>
      <c r="F59" s="25">
        <f t="shared" si="9"/>
        <v>59</v>
      </c>
      <c r="G59" s="25">
        <f t="shared" si="8"/>
        <v>62.5</v>
      </c>
      <c r="H59" s="22">
        <f aca="true" t="shared" si="10" ref="H59:H127">ROUND((G59*1.065),1)</f>
        <v>66.6</v>
      </c>
      <c r="I59" s="40">
        <f t="shared" si="4"/>
        <v>73.3</v>
      </c>
      <c r="J59" s="22">
        <f t="shared" si="1"/>
        <v>79.9</v>
      </c>
      <c r="K59" s="41">
        <f t="shared" si="0"/>
        <v>0.26282894736842105</v>
      </c>
    </row>
    <row r="60" spans="1:11" ht="13.5">
      <c r="A60" s="19">
        <v>9788532647009</v>
      </c>
      <c r="B60" s="15" t="s">
        <v>1445</v>
      </c>
      <c r="C60" s="18" t="s">
        <v>1446</v>
      </c>
      <c r="D60" s="20">
        <v>328</v>
      </c>
      <c r="E60" s="22"/>
      <c r="F60" s="25"/>
      <c r="G60" s="25">
        <v>49</v>
      </c>
      <c r="H60" s="22">
        <f t="shared" si="10"/>
        <v>52.2</v>
      </c>
      <c r="I60" s="40">
        <f t="shared" si="4"/>
        <v>57.4</v>
      </c>
      <c r="J60" s="22">
        <f t="shared" si="1"/>
        <v>62.6</v>
      </c>
      <c r="K60" s="41">
        <f t="shared" si="0"/>
        <v>0.19085365853658537</v>
      </c>
    </row>
    <row r="61" spans="1:11" ht="13.5">
      <c r="A61" s="19">
        <v>9788532653345</v>
      </c>
      <c r="B61" s="15" t="s">
        <v>3821</v>
      </c>
      <c r="C61" s="18" t="s">
        <v>3822</v>
      </c>
      <c r="D61" s="20">
        <v>264</v>
      </c>
      <c r="E61" s="22"/>
      <c r="F61" s="25"/>
      <c r="G61" s="25"/>
      <c r="H61" s="22"/>
      <c r="I61" s="40">
        <v>47</v>
      </c>
      <c r="J61" s="22">
        <v>47</v>
      </c>
      <c r="K61" s="41">
        <f t="shared" si="0"/>
        <v>0.17803030303030304</v>
      </c>
    </row>
    <row r="62" spans="1:11" ht="13.5">
      <c r="A62" s="19">
        <v>9788532636041</v>
      </c>
      <c r="B62" s="15" t="s">
        <v>3366</v>
      </c>
      <c r="C62" s="18" t="s">
        <v>3367</v>
      </c>
      <c r="D62" s="20">
        <v>136</v>
      </c>
      <c r="E62" s="22">
        <v>22.4</v>
      </c>
      <c r="F62" s="25">
        <f t="shared" si="9"/>
        <v>23.7</v>
      </c>
      <c r="G62" s="25">
        <f t="shared" si="8"/>
        <v>25.1</v>
      </c>
      <c r="H62" s="22">
        <f t="shared" si="10"/>
        <v>26.7</v>
      </c>
      <c r="I62" s="40">
        <f t="shared" si="4"/>
        <v>29.4</v>
      </c>
      <c r="J62" s="22">
        <v>29.9</v>
      </c>
      <c r="K62" s="41">
        <f t="shared" si="0"/>
        <v>0.21985294117647058</v>
      </c>
    </row>
    <row r="63" spans="1:11" ht="13.5">
      <c r="A63" s="19">
        <v>9788532639530</v>
      </c>
      <c r="B63" s="15" t="s">
        <v>1699</v>
      </c>
      <c r="C63" s="18" t="s">
        <v>3621</v>
      </c>
      <c r="D63" s="20">
        <v>248</v>
      </c>
      <c r="E63" s="22">
        <v>22.4</v>
      </c>
      <c r="F63" s="25">
        <f t="shared" si="9"/>
        <v>23.7</v>
      </c>
      <c r="G63" s="25">
        <f t="shared" si="8"/>
        <v>25.1</v>
      </c>
      <c r="H63" s="22">
        <f t="shared" si="10"/>
        <v>26.7</v>
      </c>
      <c r="I63" s="40">
        <f t="shared" si="4"/>
        <v>29.4</v>
      </c>
      <c r="J63" s="22">
        <f t="shared" si="1"/>
        <v>32</v>
      </c>
      <c r="K63" s="41">
        <f t="shared" si="0"/>
        <v>0.12903225806451613</v>
      </c>
    </row>
    <row r="64" spans="1:11" ht="13.5">
      <c r="A64" s="19">
        <v>9788532646156</v>
      </c>
      <c r="B64" s="15" t="s">
        <v>3638</v>
      </c>
      <c r="C64" s="18" t="s">
        <v>3639</v>
      </c>
      <c r="D64" s="20">
        <v>168</v>
      </c>
      <c r="E64" s="22"/>
      <c r="F64" s="25">
        <v>19</v>
      </c>
      <c r="G64" s="25">
        <f aca="true" t="shared" si="11" ref="G64:G136">ROUND((F64*1.06),1)</f>
        <v>20.1</v>
      </c>
      <c r="H64" s="22">
        <f t="shared" si="10"/>
        <v>21.4</v>
      </c>
      <c r="I64" s="40">
        <f t="shared" si="4"/>
        <v>23.5</v>
      </c>
      <c r="J64" s="22">
        <f t="shared" si="1"/>
        <v>25.6</v>
      </c>
      <c r="K64" s="41">
        <f t="shared" si="0"/>
        <v>0.1523809523809524</v>
      </c>
    </row>
    <row r="65" spans="1:11" ht="13.5">
      <c r="A65" s="30">
        <v>9788532650887</v>
      </c>
      <c r="B65" s="31" t="s">
        <v>2168</v>
      </c>
      <c r="C65" s="32" t="s">
        <v>2503</v>
      </c>
      <c r="D65" s="33">
        <v>144</v>
      </c>
      <c r="E65" s="34"/>
      <c r="F65" s="25"/>
      <c r="G65" s="25"/>
      <c r="H65" s="34">
        <v>19</v>
      </c>
      <c r="I65" s="74">
        <v>19</v>
      </c>
      <c r="J65" s="22">
        <f t="shared" si="1"/>
        <v>20.7</v>
      </c>
      <c r="K65" s="41">
        <f t="shared" si="0"/>
        <v>0.14375</v>
      </c>
    </row>
    <row r="66" spans="1:11" ht="13.5">
      <c r="A66" s="19">
        <v>9788532644244</v>
      </c>
      <c r="B66" s="15" t="s">
        <v>2194</v>
      </c>
      <c r="C66" s="18" t="s">
        <v>2503</v>
      </c>
      <c r="D66" s="20">
        <v>112</v>
      </c>
      <c r="E66" s="22">
        <v>23</v>
      </c>
      <c r="F66" s="25">
        <v>23</v>
      </c>
      <c r="G66" s="25">
        <f t="shared" si="11"/>
        <v>24.4</v>
      </c>
      <c r="H66" s="22">
        <f t="shared" si="10"/>
        <v>26</v>
      </c>
      <c r="I66" s="40">
        <f t="shared" si="4"/>
        <v>28.6</v>
      </c>
      <c r="J66" s="22">
        <v>29.9</v>
      </c>
      <c r="K66" s="41">
        <f t="shared" si="0"/>
        <v>0.2669642857142857</v>
      </c>
    </row>
    <row r="67" spans="1:11" ht="13.5">
      <c r="A67" s="19">
        <v>9788532640536</v>
      </c>
      <c r="B67" s="15" t="s">
        <v>1700</v>
      </c>
      <c r="C67" s="18" t="s">
        <v>717</v>
      </c>
      <c r="D67" s="20">
        <v>32</v>
      </c>
      <c r="E67" s="22">
        <v>4.4</v>
      </c>
      <c r="F67" s="25">
        <v>4.5</v>
      </c>
      <c r="G67" s="25">
        <v>4.5</v>
      </c>
      <c r="H67" s="22">
        <f t="shared" si="10"/>
        <v>4.8</v>
      </c>
      <c r="I67" s="40">
        <f t="shared" si="4"/>
        <v>5.3</v>
      </c>
      <c r="J67" s="22">
        <f t="shared" si="1"/>
        <v>5.8</v>
      </c>
      <c r="K67" s="41">
        <f t="shared" si="0"/>
        <v>0.18125</v>
      </c>
    </row>
    <row r="68" spans="1:11" ht="13.5">
      <c r="A68" s="19">
        <v>9788532651808</v>
      </c>
      <c r="B68" s="15" t="s">
        <v>3395</v>
      </c>
      <c r="C68" s="18" t="s">
        <v>3396</v>
      </c>
      <c r="D68" s="20">
        <v>360</v>
      </c>
      <c r="E68" s="22"/>
      <c r="F68" s="25"/>
      <c r="G68" s="25"/>
      <c r="H68" s="22"/>
      <c r="I68" s="40">
        <v>89</v>
      </c>
      <c r="J68" s="22">
        <v>89</v>
      </c>
      <c r="K68" s="41">
        <f t="shared" si="0"/>
        <v>0.24722222222222223</v>
      </c>
    </row>
    <row r="69" spans="1:11" ht="13.5">
      <c r="A69" s="19">
        <v>9788532653420</v>
      </c>
      <c r="B69" s="15" t="s">
        <v>3846</v>
      </c>
      <c r="C69" s="94" t="s">
        <v>3847</v>
      </c>
      <c r="D69" s="20">
        <v>56</v>
      </c>
      <c r="E69" s="22"/>
      <c r="F69" s="25"/>
      <c r="G69" s="25"/>
      <c r="H69" s="22"/>
      <c r="I69" s="40"/>
      <c r="J69" s="22">
        <v>19.5</v>
      </c>
      <c r="K69" s="41"/>
    </row>
    <row r="70" spans="1:11" ht="13.5">
      <c r="A70" s="19">
        <v>9788532646859</v>
      </c>
      <c r="B70" s="15" t="s">
        <v>906</v>
      </c>
      <c r="C70" s="18" t="s">
        <v>907</v>
      </c>
      <c r="D70" s="20">
        <v>104</v>
      </c>
      <c r="E70" s="22"/>
      <c r="F70" s="25"/>
      <c r="G70" s="25">
        <v>17</v>
      </c>
      <c r="H70" s="22">
        <f t="shared" si="10"/>
        <v>18.1</v>
      </c>
      <c r="I70" s="40">
        <f t="shared" si="4"/>
        <v>19.9</v>
      </c>
      <c r="J70" s="22">
        <f t="shared" si="1"/>
        <v>21.7</v>
      </c>
      <c r="K70" s="41">
        <f t="shared" si="0"/>
        <v>0.20865384615384613</v>
      </c>
    </row>
    <row r="71" spans="1:11" ht="13.5">
      <c r="A71" s="19">
        <v>9788532652126</v>
      </c>
      <c r="B71" s="15" t="s">
        <v>3733</v>
      </c>
      <c r="C71" s="18" t="s">
        <v>3734</v>
      </c>
      <c r="D71" s="20">
        <v>160</v>
      </c>
      <c r="E71" s="22"/>
      <c r="F71" s="25"/>
      <c r="G71" s="25"/>
      <c r="H71" s="22"/>
      <c r="I71" s="40">
        <v>29</v>
      </c>
      <c r="J71" s="22">
        <f t="shared" si="1"/>
        <v>31.6</v>
      </c>
      <c r="K71" s="41">
        <f t="shared" si="0"/>
        <v>0.1975</v>
      </c>
    </row>
    <row r="72" spans="1:11" ht="13.5">
      <c r="A72" s="19">
        <v>9788532654502</v>
      </c>
      <c r="B72" s="15" t="s">
        <v>3996</v>
      </c>
      <c r="C72" s="18" t="s">
        <v>918</v>
      </c>
      <c r="D72" s="20">
        <v>296</v>
      </c>
      <c r="E72" s="22"/>
      <c r="F72" s="25"/>
      <c r="G72" s="25"/>
      <c r="H72" s="22"/>
      <c r="I72" s="40"/>
      <c r="J72" s="22">
        <v>46</v>
      </c>
      <c r="K72" s="41"/>
    </row>
    <row r="73" spans="1:11" ht="13.5">
      <c r="A73" s="19">
        <v>9788532633422</v>
      </c>
      <c r="B73" s="15" t="s">
        <v>103</v>
      </c>
      <c r="C73" s="18" t="s">
        <v>104</v>
      </c>
      <c r="D73" s="20">
        <v>584</v>
      </c>
      <c r="E73" s="22">
        <v>86.3</v>
      </c>
      <c r="F73" s="25">
        <f t="shared" si="9"/>
        <v>91.5</v>
      </c>
      <c r="G73" s="25">
        <f t="shared" si="11"/>
        <v>97</v>
      </c>
      <c r="H73" s="22">
        <f t="shared" si="10"/>
        <v>103.3</v>
      </c>
      <c r="I73" s="40">
        <f t="shared" si="4"/>
        <v>113.6</v>
      </c>
      <c r="J73" s="22">
        <f t="shared" si="1"/>
        <v>123.8</v>
      </c>
      <c r="K73" s="41">
        <f t="shared" si="0"/>
        <v>0.21198630136986302</v>
      </c>
    </row>
    <row r="74" spans="1:11" ht="13.5">
      <c r="A74" s="19">
        <v>9788532650153</v>
      </c>
      <c r="B74" s="15" t="s">
        <v>3596</v>
      </c>
      <c r="C74" s="18" t="s">
        <v>3597</v>
      </c>
      <c r="D74" s="20">
        <v>344</v>
      </c>
      <c r="E74" s="22"/>
      <c r="F74" s="25"/>
      <c r="G74" s="25"/>
      <c r="H74" s="22">
        <v>75</v>
      </c>
      <c r="I74" s="40">
        <f t="shared" si="4"/>
        <v>82.5</v>
      </c>
      <c r="J74" s="22">
        <f t="shared" si="1"/>
        <v>89.9</v>
      </c>
      <c r="K74" s="41">
        <f t="shared" si="0"/>
        <v>0.2613372093023256</v>
      </c>
    </row>
    <row r="75" spans="1:11" ht="13.5">
      <c r="A75" s="19">
        <v>9788532647542</v>
      </c>
      <c r="B75" s="15" t="s">
        <v>2765</v>
      </c>
      <c r="C75" s="18" t="s">
        <v>2764</v>
      </c>
      <c r="D75" s="20">
        <v>488</v>
      </c>
      <c r="E75" s="22"/>
      <c r="F75" s="25"/>
      <c r="G75" s="25">
        <v>98</v>
      </c>
      <c r="H75" s="22">
        <f t="shared" si="10"/>
        <v>104.4</v>
      </c>
      <c r="I75" s="40">
        <f t="shared" si="4"/>
        <v>114.8</v>
      </c>
      <c r="J75" s="22">
        <v>114.8</v>
      </c>
      <c r="K75" s="41">
        <f t="shared" si="0"/>
        <v>0.23524590163934425</v>
      </c>
    </row>
    <row r="76" spans="1:11" ht="13.5">
      <c r="A76" s="19">
        <v>9788532605900</v>
      </c>
      <c r="B76" s="15" t="s">
        <v>3258</v>
      </c>
      <c r="C76" s="18" t="s">
        <v>3259</v>
      </c>
      <c r="D76" s="20">
        <v>528</v>
      </c>
      <c r="E76" s="22">
        <v>83</v>
      </c>
      <c r="F76" s="25">
        <f t="shared" si="9"/>
        <v>88</v>
      </c>
      <c r="G76" s="25">
        <f t="shared" si="11"/>
        <v>93.3</v>
      </c>
      <c r="H76" s="22">
        <f t="shared" si="10"/>
        <v>99.4</v>
      </c>
      <c r="I76" s="40">
        <v>99.4</v>
      </c>
      <c r="J76" s="22">
        <f aca="true" t="shared" si="12" ref="J76:J142">ROUND((I76*1.09),1)</f>
        <v>108.3</v>
      </c>
      <c r="K76" s="41">
        <f aca="true" t="shared" si="13" ref="K76:K142">J76/D76</f>
        <v>0.20511363636363636</v>
      </c>
    </row>
    <row r="77" spans="1:11" ht="13.5">
      <c r="A77" s="19">
        <v>9788532646330</v>
      </c>
      <c r="B77" s="15" t="s">
        <v>1866</v>
      </c>
      <c r="C77" s="18" t="s">
        <v>1867</v>
      </c>
      <c r="D77" s="20">
        <v>632</v>
      </c>
      <c r="E77" s="22"/>
      <c r="F77" s="25"/>
      <c r="G77" s="25">
        <v>149</v>
      </c>
      <c r="H77" s="22">
        <f t="shared" si="10"/>
        <v>158.7</v>
      </c>
      <c r="I77" s="40">
        <f aca="true" t="shared" si="14" ref="I77:I141">ROUND((H77*1.1),1)</f>
        <v>174.6</v>
      </c>
      <c r="J77" s="22">
        <v>174.6</v>
      </c>
      <c r="K77" s="41">
        <f t="shared" si="13"/>
        <v>0.2762658227848101</v>
      </c>
    </row>
    <row r="78" spans="1:11" ht="13.5">
      <c r="A78" s="19">
        <v>9788532651853</v>
      </c>
      <c r="B78" s="15" t="s">
        <v>3308</v>
      </c>
      <c r="C78" s="18" t="s">
        <v>1702</v>
      </c>
      <c r="D78" s="20">
        <v>320</v>
      </c>
      <c r="E78" s="22"/>
      <c r="F78" s="25"/>
      <c r="G78" s="25"/>
      <c r="H78" s="22"/>
      <c r="I78" s="40">
        <v>69</v>
      </c>
      <c r="J78" s="22">
        <f t="shared" si="12"/>
        <v>75.2</v>
      </c>
      <c r="K78" s="41">
        <f t="shared" si="13"/>
        <v>0.23500000000000001</v>
      </c>
    </row>
    <row r="79" spans="1:11" ht="13.5">
      <c r="A79" s="19">
        <v>9788532646873</v>
      </c>
      <c r="B79" s="15" t="s">
        <v>2429</v>
      </c>
      <c r="C79" s="18" t="s">
        <v>2430</v>
      </c>
      <c r="D79" s="20">
        <v>328</v>
      </c>
      <c r="E79" s="22"/>
      <c r="F79" s="25"/>
      <c r="G79" s="25">
        <v>74</v>
      </c>
      <c r="H79" s="22">
        <f t="shared" si="10"/>
        <v>78.8</v>
      </c>
      <c r="I79" s="40">
        <f t="shared" si="14"/>
        <v>86.7</v>
      </c>
      <c r="J79" s="22">
        <f t="shared" si="12"/>
        <v>94.5</v>
      </c>
      <c r="K79" s="41">
        <f t="shared" si="13"/>
        <v>0.28810975609756095</v>
      </c>
    </row>
    <row r="80" spans="1:11" ht="13.5">
      <c r="A80" s="19">
        <v>9788532651846</v>
      </c>
      <c r="B80" s="15" t="s">
        <v>536</v>
      </c>
      <c r="C80" s="18" t="s">
        <v>1702</v>
      </c>
      <c r="D80" s="20">
        <v>552</v>
      </c>
      <c r="E80" s="22"/>
      <c r="F80" s="25"/>
      <c r="G80" s="25"/>
      <c r="H80" s="22"/>
      <c r="I80" s="40">
        <v>99</v>
      </c>
      <c r="J80" s="22">
        <f t="shared" si="12"/>
        <v>107.9</v>
      </c>
      <c r="K80" s="41">
        <f t="shared" si="13"/>
        <v>0.19547101449275364</v>
      </c>
    </row>
    <row r="81" spans="1:11" ht="13.5">
      <c r="A81" s="19">
        <v>9788532636225</v>
      </c>
      <c r="B81" s="15" t="s">
        <v>570</v>
      </c>
      <c r="C81" s="18" t="s">
        <v>2289</v>
      </c>
      <c r="D81" s="20">
        <v>304</v>
      </c>
      <c r="E81" s="22">
        <v>60.6</v>
      </c>
      <c r="F81" s="25">
        <f t="shared" si="9"/>
        <v>64.2</v>
      </c>
      <c r="G81" s="25">
        <f t="shared" si="11"/>
        <v>68.1</v>
      </c>
      <c r="H81" s="22">
        <f t="shared" si="10"/>
        <v>72.5</v>
      </c>
      <c r="I81" s="40">
        <f t="shared" si="14"/>
        <v>79.8</v>
      </c>
      <c r="J81" s="22">
        <v>79.8</v>
      </c>
      <c r="K81" s="41">
        <f t="shared" si="13"/>
        <v>0.2625</v>
      </c>
    </row>
    <row r="82" spans="1:11" ht="13.5">
      <c r="A82" s="19">
        <v>9788532626844</v>
      </c>
      <c r="B82" s="15" t="s">
        <v>2290</v>
      </c>
      <c r="C82" s="18" t="s">
        <v>1427</v>
      </c>
      <c r="D82" s="20">
        <v>272</v>
      </c>
      <c r="E82" s="22">
        <v>53.7</v>
      </c>
      <c r="F82" s="25">
        <f t="shared" si="9"/>
        <v>56.9</v>
      </c>
      <c r="G82" s="25">
        <f t="shared" si="11"/>
        <v>60.3</v>
      </c>
      <c r="H82" s="22">
        <f t="shared" si="10"/>
        <v>64.2</v>
      </c>
      <c r="I82" s="40">
        <f t="shared" si="14"/>
        <v>70.6</v>
      </c>
      <c r="J82" s="22">
        <v>70.6</v>
      </c>
      <c r="K82" s="41">
        <f t="shared" si="13"/>
        <v>0.25955882352941173</v>
      </c>
    </row>
    <row r="83" spans="1:11" ht="13.5">
      <c r="A83" s="19">
        <v>9788532648105</v>
      </c>
      <c r="B83" s="15" t="s">
        <v>77</v>
      </c>
      <c r="C83" s="18" t="s">
        <v>78</v>
      </c>
      <c r="D83" s="20">
        <v>152</v>
      </c>
      <c r="E83" s="22"/>
      <c r="F83" s="25"/>
      <c r="G83" s="25">
        <v>28</v>
      </c>
      <c r="H83" s="22">
        <f t="shared" si="10"/>
        <v>29.8</v>
      </c>
      <c r="I83" s="40">
        <f t="shared" si="14"/>
        <v>32.8</v>
      </c>
      <c r="J83" s="22">
        <f t="shared" si="12"/>
        <v>35.8</v>
      </c>
      <c r="K83" s="41">
        <f t="shared" si="13"/>
        <v>0.23552631578947367</v>
      </c>
    </row>
    <row r="84" spans="1:11" ht="13.5">
      <c r="A84" s="19">
        <v>9788532650269</v>
      </c>
      <c r="B84" s="15" t="s">
        <v>3594</v>
      </c>
      <c r="C84" s="18" t="s">
        <v>3595</v>
      </c>
      <c r="D84" s="20">
        <v>304</v>
      </c>
      <c r="E84" s="22"/>
      <c r="F84" s="25"/>
      <c r="G84" s="25"/>
      <c r="H84" s="22">
        <v>65.8</v>
      </c>
      <c r="I84" s="40">
        <f t="shared" si="14"/>
        <v>72.4</v>
      </c>
      <c r="J84" s="22">
        <v>75</v>
      </c>
      <c r="K84" s="41">
        <f t="shared" si="13"/>
        <v>0.24671052631578946</v>
      </c>
    </row>
    <row r="85" spans="1:11" ht="13.5">
      <c r="A85" s="19">
        <v>9788532628404</v>
      </c>
      <c r="B85" s="15" t="s">
        <v>3666</v>
      </c>
      <c r="C85" s="18" t="s">
        <v>3621</v>
      </c>
      <c r="D85" s="20">
        <v>96</v>
      </c>
      <c r="E85" s="22">
        <v>24.8</v>
      </c>
      <c r="F85" s="25">
        <f t="shared" si="9"/>
        <v>26.3</v>
      </c>
      <c r="G85" s="25">
        <f t="shared" si="11"/>
        <v>27.9</v>
      </c>
      <c r="H85" s="22">
        <f t="shared" si="10"/>
        <v>29.7</v>
      </c>
      <c r="I85" s="40">
        <f t="shared" si="14"/>
        <v>32.7</v>
      </c>
      <c r="J85" s="22">
        <f t="shared" si="12"/>
        <v>35.6</v>
      </c>
      <c r="K85" s="41">
        <f t="shared" si="13"/>
        <v>0.37083333333333335</v>
      </c>
    </row>
    <row r="86" spans="1:11" ht="13.5">
      <c r="A86" s="19">
        <v>9788532648211</v>
      </c>
      <c r="B86" s="15" t="s">
        <v>1795</v>
      </c>
      <c r="C86" s="18" t="s">
        <v>3621</v>
      </c>
      <c r="D86" s="20">
        <v>288</v>
      </c>
      <c r="E86" s="22"/>
      <c r="F86" s="25"/>
      <c r="G86" s="25">
        <v>43</v>
      </c>
      <c r="H86" s="22">
        <f t="shared" si="10"/>
        <v>45.8</v>
      </c>
      <c r="I86" s="40">
        <f t="shared" si="14"/>
        <v>50.4</v>
      </c>
      <c r="J86" s="22">
        <f t="shared" si="12"/>
        <v>54.9</v>
      </c>
      <c r="K86" s="41">
        <f t="shared" si="13"/>
        <v>0.190625</v>
      </c>
    </row>
    <row r="87" spans="1:11" ht="13.5">
      <c r="A87" s="19">
        <v>9788532638328</v>
      </c>
      <c r="B87" s="15" t="s">
        <v>3667</v>
      </c>
      <c r="C87" s="18" t="s">
        <v>3668</v>
      </c>
      <c r="D87" s="20">
        <v>256</v>
      </c>
      <c r="E87" s="22">
        <v>35.1</v>
      </c>
      <c r="F87" s="25">
        <f t="shared" si="9"/>
        <v>37.2</v>
      </c>
      <c r="G87" s="25">
        <f t="shared" si="11"/>
        <v>39.4</v>
      </c>
      <c r="H87" s="22">
        <f t="shared" si="10"/>
        <v>42</v>
      </c>
      <c r="I87" s="40">
        <f t="shared" si="14"/>
        <v>46.2</v>
      </c>
      <c r="J87" s="22">
        <f t="shared" si="12"/>
        <v>50.4</v>
      </c>
      <c r="K87" s="41">
        <f t="shared" si="13"/>
        <v>0.196875</v>
      </c>
    </row>
    <row r="88" spans="1:11" ht="13.5">
      <c r="A88" s="19">
        <v>9788532641427</v>
      </c>
      <c r="B88" s="15" t="s">
        <v>3253</v>
      </c>
      <c r="C88" s="18" t="s">
        <v>2504</v>
      </c>
      <c r="D88" s="20">
        <v>216</v>
      </c>
      <c r="E88" s="22">
        <v>39.4</v>
      </c>
      <c r="F88" s="25">
        <f t="shared" si="9"/>
        <v>41.8</v>
      </c>
      <c r="G88" s="25">
        <f t="shared" si="11"/>
        <v>44.3</v>
      </c>
      <c r="H88" s="22">
        <f t="shared" si="10"/>
        <v>47.2</v>
      </c>
      <c r="I88" s="40">
        <f t="shared" si="14"/>
        <v>51.9</v>
      </c>
      <c r="J88" s="22">
        <f t="shared" si="12"/>
        <v>56.6</v>
      </c>
      <c r="K88" s="41">
        <f t="shared" si="13"/>
        <v>0.26203703703703707</v>
      </c>
    </row>
    <row r="89" spans="1:11" ht="13.5">
      <c r="A89" s="19">
        <v>9788532651617</v>
      </c>
      <c r="B89" s="15" t="s">
        <v>2184</v>
      </c>
      <c r="C89" s="18" t="s">
        <v>2782</v>
      </c>
      <c r="D89" s="20">
        <v>512</v>
      </c>
      <c r="E89" s="22"/>
      <c r="F89" s="25"/>
      <c r="G89" s="25"/>
      <c r="H89" s="22"/>
      <c r="I89" s="40">
        <v>89</v>
      </c>
      <c r="J89" s="22">
        <f t="shared" si="12"/>
        <v>97</v>
      </c>
      <c r="K89" s="41">
        <f t="shared" si="13"/>
        <v>0.189453125</v>
      </c>
    </row>
    <row r="90" spans="1:11" ht="13.5">
      <c r="A90" s="19">
        <v>9788532612922</v>
      </c>
      <c r="B90" s="15" t="s">
        <v>2505</v>
      </c>
      <c r="C90" s="18" t="s">
        <v>2506</v>
      </c>
      <c r="D90" s="20">
        <v>104</v>
      </c>
      <c r="E90" s="22">
        <v>24.5</v>
      </c>
      <c r="F90" s="25">
        <f t="shared" si="9"/>
        <v>26</v>
      </c>
      <c r="G90" s="25">
        <f t="shared" si="11"/>
        <v>27.6</v>
      </c>
      <c r="H90" s="22">
        <f t="shared" si="10"/>
        <v>29.4</v>
      </c>
      <c r="I90" s="40">
        <f t="shared" si="14"/>
        <v>32.3</v>
      </c>
      <c r="J90" s="22">
        <v>32.3</v>
      </c>
      <c r="K90" s="41">
        <f t="shared" si="13"/>
        <v>0.31057692307692303</v>
      </c>
    </row>
    <row r="91" spans="1:11" ht="13.5">
      <c r="A91" s="19">
        <v>9788532605863</v>
      </c>
      <c r="B91" s="15" t="s">
        <v>1626</v>
      </c>
      <c r="C91" s="18" t="s">
        <v>1357</v>
      </c>
      <c r="D91" s="20">
        <v>104</v>
      </c>
      <c r="E91" s="22">
        <v>24.5</v>
      </c>
      <c r="F91" s="25">
        <f t="shared" si="9"/>
        <v>26</v>
      </c>
      <c r="G91" s="25">
        <f t="shared" si="11"/>
        <v>27.6</v>
      </c>
      <c r="H91" s="22">
        <f t="shared" si="10"/>
        <v>29.4</v>
      </c>
      <c r="I91" s="40">
        <v>29.4</v>
      </c>
      <c r="J91" s="22">
        <f t="shared" si="12"/>
        <v>32</v>
      </c>
      <c r="K91" s="41">
        <f t="shared" si="13"/>
        <v>0.3076923076923077</v>
      </c>
    </row>
    <row r="92" spans="1:11" ht="13.5">
      <c r="A92" s="19">
        <v>9788532606556</v>
      </c>
      <c r="B92" s="15" t="s">
        <v>629</v>
      </c>
      <c r="C92" s="18" t="s">
        <v>1357</v>
      </c>
      <c r="D92" s="20">
        <v>184</v>
      </c>
      <c r="E92" s="22">
        <v>36</v>
      </c>
      <c r="F92" s="25">
        <f t="shared" si="9"/>
        <v>38.2</v>
      </c>
      <c r="G92" s="25">
        <f t="shared" si="11"/>
        <v>40.5</v>
      </c>
      <c r="H92" s="22">
        <f t="shared" si="10"/>
        <v>43.1</v>
      </c>
      <c r="I92" s="40">
        <f t="shared" si="14"/>
        <v>47.4</v>
      </c>
      <c r="J92" s="22">
        <f t="shared" si="12"/>
        <v>51.7</v>
      </c>
      <c r="K92" s="41">
        <f t="shared" si="13"/>
        <v>0.28097826086956523</v>
      </c>
    </row>
    <row r="93" spans="1:11" ht="13.5">
      <c r="A93" s="19">
        <v>9788532638199</v>
      </c>
      <c r="B93" s="15" t="s">
        <v>1729</v>
      </c>
      <c r="C93" s="18" t="s">
        <v>49</v>
      </c>
      <c r="D93" s="20">
        <v>192</v>
      </c>
      <c r="E93" s="22">
        <v>31.3</v>
      </c>
      <c r="F93" s="25">
        <f t="shared" si="9"/>
        <v>33.2</v>
      </c>
      <c r="G93" s="25">
        <f t="shared" si="11"/>
        <v>35.2</v>
      </c>
      <c r="H93" s="22">
        <f t="shared" si="10"/>
        <v>37.5</v>
      </c>
      <c r="I93" s="40">
        <f t="shared" si="14"/>
        <v>41.3</v>
      </c>
      <c r="J93" s="22">
        <f t="shared" si="12"/>
        <v>45</v>
      </c>
      <c r="K93" s="41">
        <f t="shared" si="13"/>
        <v>0.234375</v>
      </c>
    </row>
    <row r="94" spans="1:11" ht="13.5">
      <c r="A94" s="19">
        <v>9788532603968</v>
      </c>
      <c r="B94" s="15" t="s">
        <v>1730</v>
      </c>
      <c r="C94" s="18" t="s">
        <v>1731</v>
      </c>
      <c r="D94" s="20">
        <v>128</v>
      </c>
      <c r="E94" s="22">
        <v>26.5</v>
      </c>
      <c r="F94" s="25">
        <f t="shared" si="9"/>
        <v>28.1</v>
      </c>
      <c r="G94" s="25">
        <f t="shared" si="11"/>
        <v>29.8</v>
      </c>
      <c r="H94" s="22">
        <f t="shared" si="10"/>
        <v>31.7</v>
      </c>
      <c r="I94" s="40">
        <f t="shared" si="14"/>
        <v>34.9</v>
      </c>
      <c r="J94" s="22">
        <f t="shared" si="12"/>
        <v>38</v>
      </c>
      <c r="K94" s="41">
        <f t="shared" si="13"/>
        <v>0.296875</v>
      </c>
    </row>
    <row r="95" spans="1:11" ht="13.5">
      <c r="A95" s="19">
        <v>9788532628367</v>
      </c>
      <c r="B95" s="15" t="s">
        <v>1732</v>
      </c>
      <c r="C95" s="18" t="s">
        <v>3485</v>
      </c>
      <c r="D95" s="20">
        <v>128</v>
      </c>
      <c r="E95" s="22">
        <v>26.5</v>
      </c>
      <c r="F95" s="25">
        <f t="shared" si="9"/>
        <v>28.1</v>
      </c>
      <c r="G95" s="25">
        <f t="shared" si="11"/>
        <v>29.8</v>
      </c>
      <c r="H95" s="22">
        <f t="shared" si="10"/>
        <v>31.7</v>
      </c>
      <c r="I95" s="40">
        <f t="shared" si="14"/>
        <v>34.9</v>
      </c>
      <c r="J95" s="22">
        <f t="shared" si="12"/>
        <v>38</v>
      </c>
      <c r="K95" s="41">
        <f t="shared" si="13"/>
        <v>0.296875</v>
      </c>
    </row>
    <row r="96" spans="1:11" ht="13.5">
      <c r="A96" s="19">
        <v>9788532630391</v>
      </c>
      <c r="B96" s="15" t="s">
        <v>74</v>
      </c>
      <c r="C96" s="18" t="s">
        <v>2648</v>
      </c>
      <c r="D96" s="20">
        <v>280</v>
      </c>
      <c r="E96" s="22">
        <v>48.2</v>
      </c>
      <c r="F96" s="25">
        <f t="shared" si="9"/>
        <v>51.1</v>
      </c>
      <c r="G96" s="25">
        <f t="shared" si="11"/>
        <v>54.2</v>
      </c>
      <c r="H96" s="22">
        <f t="shared" si="10"/>
        <v>57.7</v>
      </c>
      <c r="I96" s="40">
        <f t="shared" si="14"/>
        <v>63.5</v>
      </c>
      <c r="J96" s="22">
        <f t="shared" si="12"/>
        <v>69.2</v>
      </c>
      <c r="K96" s="41">
        <f t="shared" si="13"/>
        <v>0.24714285714285716</v>
      </c>
    </row>
    <row r="97" spans="1:11" ht="13.5">
      <c r="A97" s="19">
        <v>9788532633927</v>
      </c>
      <c r="B97" s="15" t="s">
        <v>2649</v>
      </c>
      <c r="C97" s="18" t="s">
        <v>2023</v>
      </c>
      <c r="D97" s="20">
        <v>248</v>
      </c>
      <c r="E97" s="22">
        <v>51.8</v>
      </c>
      <c r="F97" s="25">
        <f t="shared" si="9"/>
        <v>54.9</v>
      </c>
      <c r="G97" s="25">
        <f t="shared" si="11"/>
        <v>58.2</v>
      </c>
      <c r="H97" s="22">
        <f t="shared" si="10"/>
        <v>62</v>
      </c>
      <c r="I97" s="40">
        <f t="shared" si="14"/>
        <v>68.2</v>
      </c>
      <c r="J97" s="22">
        <f t="shared" si="12"/>
        <v>74.3</v>
      </c>
      <c r="K97" s="41">
        <f t="shared" si="13"/>
        <v>0.29959677419354835</v>
      </c>
    </row>
    <row r="98" spans="1:11" ht="13.5">
      <c r="A98" s="19">
        <v>9788532652591</v>
      </c>
      <c r="B98" s="15" t="s">
        <v>2872</v>
      </c>
      <c r="C98" s="18" t="s">
        <v>2873</v>
      </c>
      <c r="D98" s="20">
        <v>248</v>
      </c>
      <c r="E98" s="22"/>
      <c r="F98" s="25"/>
      <c r="G98" s="25"/>
      <c r="H98" s="22"/>
      <c r="I98" s="40">
        <v>49</v>
      </c>
      <c r="J98" s="22">
        <f t="shared" si="12"/>
        <v>53.4</v>
      </c>
      <c r="K98" s="41">
        <f t="shared" si="13"/>
        <v>0.21532258064516127</v>
      </c>
    </row>
    <row r="99" spans="1:11" ht="13.5">
      <c r="A99" s="19">
        <v>9788532634252</v>
      </c>
      <c r="B99" s="15" t="s">
        <v>2024</v>
      </c>
      <c r="C99" s="18" t="s">
        <v>1410</v>
      </c>
      <c r="D99" s="20">
        <v>208</v>
      </c>
      <c r="E99" s="22">
        <v>33.3</v>
      </c>
      <c r="F99" s="25">
        <f t="shared" si="9"/>
        <v>35.3</v>
      </c>
      <c r="G99" s="25">
        <f t="shared" si="11"/>
        <v>37.4</v>
      </c>
      <c r="H99" s="22">
        <f t="shared" si="10"/>
        <v>39.8</v>
      </c>
      <c r="I99" s="40">
        <f t="shared" si="14"/>
        <v>43.8</v>
      </c>
      <c r="J99" s="22">
        <f t="shared" si="12"/>
        <v>47.7</v>
      </c>
      <c r="K99" s="41">
        <f t="shared" si="13"/>
        <v>0.2293269230769231</v>
      </c>
    </row>
    <row r="100" spans="1:11" ht="13.5">
      <c r="A100" s="19">
        <v>9788532633538</v>
      </c>
      <c r="B100" s="15" t="s">
        <v>2025</v>
      </c>
      <c r="C100" s="18" t="s">
        <v>3811</v>
      </c>
      <c r="D100" s="20">
        <v>176</v>
      </c>
      <c r="E100" s="22">
        <v>34.4</v>
      </c>
      <c r="F100" s="25">
        <f t="shared" si="9"/>
        <v>36.5</v>
      </c>
      <c r="G100" s="25">
        <f t="shared" si="11"/>
        <v>38.7</v>
      </c>
      <c r="H100" s="22">
        <f t="shared" si="10"/>
        <v>41.2</v>
      </c>
      <c r="I100" s="40">
        <f t="shared" si="14"/>
        <v>45.3</v>
      </c>
      <c r="J100" s="22">
        <f t="shared" si="12"/>
        <v>49.4</v>
      </c>
      <c r="K100" s="41">
        <f t="shared" si="13"/>
        <v>0.2806818181818182</v>
      </c>
    </row>
    <row r="101" spans="1:11" ht="13.5">
      <c r="A101" s="19">
        <v>9788532636195</v>
      </c>
      <c r="B101" s="15" t="s">
        <v>3644</v>
      </c>
      <c r="C101" s="18" t="s">
        <v>3645</v>
      </c>
      <c r="D101" s="20">
        <v>406</v>
      </c>
      <c r="E101" s="22">
        <v>73.7</v>
      </c>
      <c r="F101" s="25">
        <f t="shared" si="9"/>
        <v>78.1</v>
      </c>
      <c r="G101" s="25">
        <f t="shared" si="11"/>
        <v>82.8</v>
      </c>
      <c r="H101" s="22">
        <f t="shared" si="10"/>
        <v>88.2</v>
      </c>
      <c r="I101" s="40">
        <f t="shared" si="14"/>
        <v>97</v>
      </c>
      <c r="J101" s="22">
        <v>97</v>
      </c>
      <c r="K101" s="41">
        <f t="shared" si="13"/>
        <v>0.23891625615763548</v>
      </c>
    </row>
    <row r="102" spans="1:11" ht="13.5">
      <c r="A102" s="19">
        <v>9788532648549</v>
      </c>
      <c r="B102" s="15" t="s">
        <v>2839</v>
      </c>
      <c r="C102" s="18" t="s">
        <v>2840</v>
      </c>
      <c r="D102" s="20">
        <v>360</v>
      </c>
      <c r="E102" s="22"/>
      <c r="F102" s="25"/>
      <c r="G102" s="25"/>
      <c r="H102" s="22">
        <v>85</v>
      </c>
      <c r="I102" s="40">
        <f t="shared" si="14"/>
        <v>93.5</v>
      </c>
      <c r="J102" s="22">
        <v>99</v>
      </c>
      <c r="K102" s="41">
        <f t="shared" si="13"/>
        <v>0.275</v>
      </c>
    </row>
    <row r="103" spans="1:11" ht="13.5">
      <c r="A103" s="19">
        <v>9788532623546</v>
      </c>
      <c r="B103" s="15" t="s">
        <v>1544</v>
      </c>
      <c r="C103" s="18" t="s">
        <v>3701</v>
      </c>
      <c r="D103" s="20">
        <v>536</v>
      </c>
      <c r="E103" s="22">
        <v>91</v>
      </c>
      <c r="F103" s="25">
        <f t="shared" si="9"/>
        <v>96.5</v>
      </c>
      <c r="G103" s="25">
        <v>99</v>
      </c>
      <c r="H103" s="22">
        <v>99</v>
      </c>
      <c r="I103" s="40">
        <f t="shared" si="14"/>
        <v>108.9</v>
      </c>
      <c r="J103" s="22">
        <f t="shared" si="12"/>
        <v>118.7</v>
      </c>
      <c r="K103" s="41">
        <f t="shared" si="13"/>
        <v>0.22145522388059702</v>
      </c>
    </row>
    <row r="104" spans="1:11" ht="13.5">
      <c r="A104" s="26">
        <v>9788532644343</v>
      </c>
      <c r="B104" s="27" t="s">
        <v>2685</v>
      </c>
      <c r="C104" s="28" t="s">
        <v>3647</v>
      </c>
      <c r="D104" s="29">
        <v>368</v>
      </c>
      <c r="E104" s="35">
        <v>45</v>
      </c>
      <c r="F104" s="25">
        <v>45</v>
      </c>
      <c r="G104" s="25">
        <f t="shared" si="11"/>
        <v>47.7</v>
      </c>
      <c r="H104" s="22">
        <f t="shared" si="10"/>
        <v>50.8</v>
      </c>
      <c r="I104" s="40">
        <v>73</v>
      </c>
      <c r="J104" s="22">
        <f t="shared" si="12"/>
        <v>79.6</v>
      </c>
      <c r="K104" s="41">
        <f t="shared" si="13"/>
        <v>0.21630434782608693</v>
      </c>
    </row>
    <row r="105" spans="1:11" ht="13.5">
      <c r="A105" s="19">
        <v>9788532641830</v>
      </c>
      <c r="B105" s="78" t="s">
        <v>1219</v>
      </c>
      <c r="C105" s="18" t="s">
        <v>1591</v>
      </c>
      <c r="D105" s="20">
        <v>96</v>
      </c>
      <c r="E105" s="22">
        <v>9.9</v>
      </c>
      <c r="F105" s="25">
        <v>9.9</v>
      </c>
      <c r="G105" s="25">
        <v>9.9</v>
      </c>
      <c r="H105" s="22">
        <v>9.9</v>
      </c>
      <c r="I105" s="40">
        <v>9.9</v>
      </c>
      <c r="J105" s="22">
        <v>9.9</v>
      </c>
      <c r="K105" s="41">
        <f t="shared" si="13"/>
        <v>0.10312500000000001</v>
      </c>
    </row>
    <row r="106" spans="1:11" ht="13.5">
      <c r="A106" s="19">
        <v>9788532636737</v>
      </c>
      <c r="B106" s="15" t="s">
        <v>778</v>
      </c>
      <c r="C106" s="18" t="s">
        <v>3648</v>
      </c>
      <c r="D106" s="20">
        <v>144</v>
      </c>
      <c r="E106" s="22">
        <v>24.8</v>
      </c>
      <c r="F106" s="25">
        <f t="shared" si="9"/>
        <v>26.3</v>
      </c>
      <c r="G106" s="25">
        <f t="shared" si="11"/>
        <v>27.9</v>
      </c>
      <c r="H106" s="22">
        <f t="shared" si="10"/>
        <v>29.7</v>
      </c>
      <c r="I106" s="40">
        <f t="shared" si="14"/>
        <v>32.7</v>
      </c>
      <c r="J106" s="22">
        <f t="shared" si="12"/>
        <v>35.6</v>
      </c>
      <c r="K106" s="41">
        <f t="shared" si="13"/>
        <v>0.24722222222222223</v>
      </c>
    </row>
    <row r="107" spans="1:11" ht="13.5">
      <c r="A107" s="19">
        <v>9788532629272</v>
      </c>
      <c r="B107" s="15" t="s">
        <v>2541</v>
      </c>
      <c r="C107" s="18" t="s">
        <v>2542</v>
      </c>
      <c r="D107" s="20">
        <v>216</v>
      </c>
      <c r="E107" s="22">
        <v>40.9</v>
      </c>
      <c r="F107" s="25">
        <f t="shared" si="9"/>
        <v>43.4</v>
      </c>
      <c r="G107" s="25">
        <f t="shared" si="11"/>
        <v>46</v>
      </c>
      <c r="H107" s="22">
        <f t="shared" si="10"/>
        <v>49</v>
      </c>
      <c r="I107" s="40">
        <f t="shared" si="14"/>
        <v>53.9</v>
      </c>
      <c r="J107" s="22">
        <v>53.9</v>
      </c>
      <c r="K107" s="41">
        <f t="shared" si="13"/>
        <v>0.24953703703703703</v>
      </c>
    </row>
    <row r="108" spans="1:11" ht="13.5">
      <c r="A108" s="19">
        <v>9788532633132</v>
      </c>
      <c r="B108" s="15" t="s">
        <v>2005</v>
      </c>
      <c r="C108" s="18" t="s">
        <v>2006</v>
      </c>
      <c r="D108" s="20">
        <v>152</v>
      </c>
      <c r="E108" s="22">
        <v>31.8</v>
      </c>
      <c r="F108" s="25">
        <f t="shared" si="9"/>
        <v>33.7</v>
      </c>
      <c r="G108" s="25">
        <f t="shared" si="11"/>
        <v>35.7</v>
      </c>
      <c r="H108" s="22">
        <f t="shared" si="10"/>
        <v>38</v>
      </c>
      <c r="I108" s="40">
        <f t="shared" si="14"/>
        <v>41.8</v>
      </c>
      <c r="J108" s="22">
        <v>41.8</v>
      </c>
      <c r="K108" s="41">
        <f t="shared" si="13"/>
        <v>0.27499999999999997</v>
      </c>
    </row>
    <row r="109" spans="1:11" ht="13.5">
      <c r="A109" s="19">
        <v>9788532635112</v>
      </c>
      <c r="B109" s="15" t="s">
        <v>2007</v>
      </c>
      <c r="C109" s="18" t="s">
        <v>2008</v>
      </c>
      <c r="D109" s="20">
        <v>112</v>
      </c>
      <c r="E109" s="22">
        <v>19.2</v>
      </c>
      <c r="F109" s="25">
        <f t="shared" si="9"/>
        <v>20.4</v>
      </c>
      <c r="G109" s="25">
        <f t="shared" si="11"/>
        <v>21.6</v>
      </c>
      <c r="H109" s="22">
        <f t="shared" si="10"/>
        <v>23</v>
      </c>
      <c r="I109" s="40">
        <f t="shared" si="14"/>
        <v>25.3</v>
      </c>
      <c r="J109" s="22">
        <f t="shared" si="12"/>
        <v>27.6</v>
      </c>
      <c r="K109" s="41">
        <f t="shared" si="13"/>
        <v>0.24642857142857144</v>
      </c>
    </row>
    <row r="110" spans="1:11" ht="13.5">
      <c r="A110" s="19">
        <v>9788532632050</v>
      </c>
      <c r="B110" s="15" t="s">
        <v>213</v>
      </c>
      <c r="C110" s="18" t="s">
        <v>214</v>
      </c>
      <c r="D110" s="20">
        <v>160</v>
      </c>
      <c r="E110" s="22">
        <v>24.8</v>
      </c>
      <c r="F110" s="25">
        <f t="shared" si="9"/>
        <v>26.3</v>
      </c>
      <c r="G110" s="25">
        <f t="shared" si="11"/>
        <v>27.9</v>
      </c>
      <c r="H110" s="22">
        <f t="shared" si="10"/>
        <v>29.7</v>
      </c>
      <c r="I110" s="40">
        <v>35</v>
      </c>
      <c r="J110" s="22">
        <f t="shared" si="12"/>
        <v>38.2</v>
      </c>
      <c r="K110" s="41">
        <f t="shared" si="13"/>
        <v>0.23875000000000002</v>
      </c>
    </row>
    <row r="111" spans="1:11" ht="13.5">
      <c r="A111" s="19">
        <v>9788532632067</v>
      </c>
      <c r="B111" s="15" t="s">
        <v>215</v>
      </c>
      <c r="C111" s="18" t="s">
        <v>214</v>
      </c>
      <c r="D111" s="20">
        <v>136</v>
      </c>
      <c r="E111" s="22">
        <v>24.8</v>
      </c>
      <c r="F111" s="25">
        <f t="shared" si="9"/>
        <v>26.3</v>
      </c>
      <c r="G111" s="25">
        <f t="shared" si="11"/>
        <v>27.9</v>
      </c>
      <c r="H111" s="22">
        <f t="shared" si="10"/>
        <v>29.7</v>
      </c>
      <c r="I111" s="40">
        <v>35</v>
      </c>
      <c r="J111" s="22">
        <f t="shared" si="12"/>
        <v>38.2</v>
      </c>
      <c r="K111" s="41">
        <f t="shared" si="13"/>
        <v>0.28088235294117647</v>
      </c>
    </row>
    <row r="112" spans="1:11" ht="13.5">
      <c r="A112" s="19">
        <v>9788532646491</v>
      </c>
      <c r="B112" s="78" t="s">
        <v>2269</v>
      </c>
      <c r="C112" s="18" t="s">
        <v>2270</v>
      </c>
      <c r="D112" s="20">
        <v>288</v>
      </c>
      <c r="E112" s="22"/>
      <c r="F112" s="25"/>
      <c r="G112" s="25">
        <v>28</v>
      </c>
      <c r="H112" s="22">
        <v>29.9</v>
      </c>
      <c r="I112" s="40">
        <v>29.9</v>
      </c>
      <c r="J112" s="22">
        <v>29.9</v>
      </c>
      <c r="K112" s="41">
        <f t="shared" si="13"/>
        <v>0.10381944444444444</v>
      </c>
    </row>
    <row r="113" spans="1:11" ht="13.5">
      <c r="A113" s="19">
        <v>9788532644008</v>
      </c>
      <c r="B113" s="78" t="s">
        <v>2601</v>
      </c>
      <c r="C113" s="18" t="s">
        <v>2003</v>
      </c>
      <c r="D113" s="20">
        <v>294</v>
      </c>
      <c r="E113" s="22">
        <v>23</v>
      </c>
      <c r="F113" s="25">
        <v>25</v>
      </c>
      <c r="G113" s="25">
        <f t="shared" si="11"/>
        <v>26.5</v>
      </c>
      <c r="H113" s="22">
        <v>28</v>
      </c>
      <c r="I113" s="40">
        <v>30.9</v>
      </c>
      <c r="J113" s="22">
        <v>33.9</v>
      </c>
      <c r="K113" s="41">
        <f t="shared" si="13"/>
        <v>0.11530612244897959</v>
      </c>
    </row>
    <row r="114" spans="1:11" ht="13.5">
      <c r="A114" s="19">
        <v>9788532622167</v>
      </c>
      <c r="B114" s="15" t="s">
        <v>2108</v>
      </c>
      <c r="C114" s="18" t="s">
        <v>2861</v>
      </c>
      <c r="D114" s="20">
        <v>144</v>
      </c>
      <c r="E114" s="22">
        <v>33.2</v>
      </c>
      <c r="F114" s="25">
        <f t="shared" si="9"/>
        <v>35.2</v>
      </c>
      <c r="G114" s="25">
        <f t="shared" si="11"/>
        <v>37.3</v>
      </c>
      <c r="H114" s="22">
        <f t="shared" si="10"/>
        <v>39.7</v>
      </c>
      <c r="I114" s="40">
        <f t="shared" si="14"/>
        <v>43.7</v>
      </c>
      <c r="J114" s="22">
        <f t="shared" si="12"/>
        <v>47.6</v>
      </c>
      <c r="K114" s="41">
        <f t="shared" si="13"/>
        <v>0.33055555555555555</v>
      </c>
    </row>
    <row r="115" spans="1:11" ht="13.5">
      <c r="A115" s="19">
        <v>9788532653550</v>
      </c>
      <c r="B115" s="15" t="s">
        <v>3856</v>
      </c>
      <c r="C115" s="18" t="s">
        <v>2487</v>
      </c>
      <c r="D115" s="20">
        <v>128</v>
      </c>
      <c r="E115" s="22"/>
      <c r="F115" s="25"/>
      <c r="G115" s="25"/>
      <c r="H115" s="22"/>
      <c r="I115" s="40"/>
      <c r="J115" s="22">
        <v>29</v>
      </c>
      <c r="K115" s="41"/>
    </row>
    <row r="116" spans="1:11" ht="13.5">
      <c r="A116" s="19">
        <v>9788532639974</v>
      </c>
      <c r="B116" s="15" t="s">
        <v>1537</v>
      </c>
      <c r="C116" s="18" t="s">
        <v>2376</v>
      </c>
      <c r="D116" s="20">
        <v>144</v>
      </c>
      <c r="E116" s="22">
        <v>22.4</v>
      </c>
      <c r="F116" s="25">
        <f t="shared" si="9"/>
        <v>23.7</v>
      </c>
      <c r="G116" s="25">
        <f t="shared" si="11"/>
        <v>25.1</v>
      </c>
      <c r="H116" s="22">
        <f t="shared" si="10"/>
        <v>26.7</v>
      </c>
      <c r="I116" s="40">
        <v>35</v>
      </c>
      <c r="J116" s="22">
        <f t="shared" si="12"/>
        <v>38.2</v>
      </c>
      <c r="K116" s="41">
        <f t="shared" si="13"/>
        <v>0.2652777777777778</v>
      </c>
    </row>
    <row r="117" spans="1:11" ht="13.5">
      <c r="A117" s="19">
        <v>9788532636867</v>
      </c>
      <c r="B117" s="78" t="s">
        <v>2602</v>
      </c>
      <c r="C117" s="18" t="s">
        <v>2503</v>
      </c>
      <c r="D117" s="20">
        <v>176</v>
      </c>
      <c r="E117" s="22">
        <v>23</v>
      </c>
      <c r="F117" s="25">
        <v>25</v>
      </c>
      <c r="G117" s="25">
        <f t="shared" si="11"/>
        <v>26.5</v>
      </c>
      <c r="H117" s="22">
        <v>28</v>
      </c>
      <c r="I117" s="40">
        <v>30.9</v>
      </c>
      <c r="J117" s="22">
        <v>33.9</v>
      </c>
      <c r="K117" s="41">
        <f t="shared" si="13"/>
        <v>0.19261363636363635</v>
      </c>
    </row>
    <row r="118" spans="1:11" ht="13.5">
      <c r="A118" s="19">
        <v>9788532654052</v>
      </c>
      <c r="B118" s="93" t="s">
        <v>3949</v>
      </c>
      <c r="C118" s="18" t="s">
        <v>719</v>
      </c>
      <c r="D118" s="20">
        <v>240</v>
      </c>
      <c r="E118" s="22"/>
      <c r="F118" s="25"/>
      <c r="G118" s="25"/>
      <c r="H118" s="22"/>
      <c r="I118" s="40"/>
      <c r="J118" s="22">
        <v>38</v>
      </c>
      <c r="K118" s="41">
        <f t="shared" si="13"/>
        <v>0.15833333333333333</v>
      </c>
    </row>
    <row r="119" spans="1:11" ht="13.5">
      <c r="A119" s="19">
        <v>9788532601513</v>
      </c>
      <c r="B119" s="15" t="s">
        <v>2581</v>
      </c>
      <c r="C119" s="18" t="s">
        <v>3155</v>
      </c>
      <c r="D119" s="20">
        <v>88</v>
      </c>
      <c r="E119" s="22"/>
      <c r="F119" s="25"/>
      <c r="G119" s="25"/>
      <c r="H119" s="22"/>
      <c r="I119" s="40">
        <v>18</v>
      </c>
      <c r="J119" s="22">
        <f t="shared" si="12"/>
        <v>19.6</v>
      </c>
      <c r="K119" s="41">
        <f t="shared" si="13"/>
        <v>0.22272727272727275</v>
      </c>
    </row>
    <row r="120" spans="1:11" ht="13.5">
      <c r="A120" s="19">
        <v>9788532604156</v>
      </c>
      <c r="B120" s="15" t="s">
        <v>32</v>
      </c>
      <c r="C120" s="18" t="s">
        <v>33</v>
      </c>
      <c r="D120" s="20">
        <v>208</v>
      </c>
      <c r="E120" s="22">
        <v>38.3</v>
      </c>
      <c r="F120" s="25">
        <f t="shared" si="9"/>
        <v>40.6</v>
      </c>
      <c r="G120" s="25">
        <f t="shared" si="11"/>
        <v>43</v>
      </c>
      <c r="H120" s="22">
        <f t="shared" si="10"/>
        <v>45.8</v>
      </c>
      <c r="I120" s="40">
        <f t="shared" si="14"/>
        <v>50.4</v>
      </c>
      <c r="J120" s="22">
        <f t="shared" si="12"/>
        <v>54.9</v>
      </c>
      <c r="K120" s="41">
        <f t="shared" si="13"/>
        <v>0.2639423076923077</v>
      </c>
    </row>
    <row r="121" spans="1:11" ht="13.5">
      <c r="A121" s="19">
        <v>9788532640260</v>
      </c>
      <c r="B121" s="15" t="s">
        <v>34</v>
      </c>
      <c r="C121" s="18" t="s">
        <v>35</v>
      </c>
      <c r="D121" s="20">
        <v>160</v>
      </c>
      <c r="E121" s="22">
        <v>16.8</v>
      </c>
      <c r="F121" s="25">
        <f t="shared" si="9"/>
        <v>17.8</v>
      </c>
      <c r="G121" s="25">
        <f t="shared" si="11"/>
        <v>18.9</v>
      </c>
      <c r="H121" s="22">
        <v>19.9</v>
      </c>
      <c r="I121" s="40">
        <f t="shared" si="14"/>
        <v>21.9</v>
      </c>
      <c r="J121" s="22">
        <f t="shared" si="12"/>
        <v>23.9</v>
      </c>
      <c r="K121" s="41">
        <f t="shared" si="13"/>
        <v>0.14937499999999998</v>
      </c>
    </row>
    <row r="122" spans="1:11" ht="13.5">
      <c r="A122" s="19">
        <v>9788532639660</v>
      </c>
      <c r="B122" s="15" t="s">
        <v>36</v>
      </c>
      <c r="C122" s="18" t="s">
        <v>37</v>
      </c>
      <c r="D122" s="20">
        <v>128</v>
      </c>
      <c r="E122" s="22">
        <v>22.4</v>
      </c>
      <c r="F122" s="25">
        <f>ROUND((E122*1.06),1)</f>
        <v>23.7</v>
      </c>
      <c r="G122" s="25">
        <f t="shared" si="11"/>
        <v>25.1</v>
      </c>
      <c r="H122" s="22">
        <f t="shared" si="10"/>
        <v>26.7</v>
      </c>
      <c r="I122" s="40">
        <f t="shared" si="14"/>
        <v>29.4</v>
      </c>
      <c r="J122" s="22">
        <f t="shared" si="12"/>
        <v>32</v>
      </c>
      <c r="K122" s="41">
        <f t="shared" si="13"/>
        <v>0.25</v>
      </c>
    </row>
    <row r="123" spans="1:11" ht="13.5">
      <c r="A123" s="19">
        <v>9788532647818</v>
      </c>
      <c r="B123" s="15" t="s">
        <v>1835</v>
      </c>
      <c r="C123" s="18" t="s">
        <v>2769</v>
      </c>
      <c r="D123" s="20">
        <v>360</v>
      </c>
      <c r="E123" s="22"/>
      <c r="F123" s="25"/>
      <c r="G123" s="25">
        <v>74</v>
      </c>
      <c r="H123" s="22">
        <f t="shared" si="10"/>
        <v>78.8</v>
      </c>
      <c r="I123" s="40">
        <f t="shared" si="14"/>
        <v>86.7</v>
      </c>
      <c r="J123" s="22">
        <f t="shared" si="12"/>
        <v>94.5</v>
      </c>
      <c r="K123" s="41">
        <f t="shared" si="13"/>
        <v>0.2625</v>
      </c>
    </row>
    <row r="124" spans="1:11" ht="13.5">
      <c r="A124" s="19">
        <v>9788532643391</v>
      </c>
      <c r="B124" s="15" t="s">
        <v>2568</v>
      </c>
      <c r="C124" s="18" t="s">
        <v>2569</v>
      </c>
      <c r="D124" s="20">
        <v>104</v>
      </c>
      <c r="E124" s="22">
        <v>18.6</v>
      </c>
      <c r="F124" s="25">
        <f>ROUND((E124*1.06),1)</f>
        <v>19.7</v>
      </c>
      <c r="G124" s="25">
        <f t="shared" si="11"/>
        <v>20.9</v>
      </c>
      <c r="H124" s="22">
        <f t="shared" si="10"/>
        <v>22.3</v>
      </c>
      <c r="I124" s="40">
        <f t="shared" si="14"/>
        <v>24.5</v>
      </c>
      <c r="J124" s="22">
        <f t="shared" si="12"/>
        <v>26.7</v>
      </c>
      <c r="K124" s="41">
        <f t="shared" si="13"/>
        <v>0.2567307692307692</v>
      </c>
    </row>
    <row r="125" spans="1:11" ht="13.5">
      <c r="A125" s="19">
        <v>9788532622617</v>
      </c>
      <c r="B125" s="15" t="s">
        <v>3311</v>
      </c>
      <c r="C125" s="18" t="s">
        <v>3312</v>
      </c>
      <c r="D125" s="20">
        <v>160</v>
      </c>
      <c r="E125" s="22">
        <v>38.3</v>
      </c>
      <c r="F125" s="25">
        <f>ROUND((E125*1.06),1)</f>
        <v>40.6</v>
      </c>
      <c r="G125" s="25">
        <f t="shared" si="11"/>
        <v>43</v>
      </c>
      <c r="H125" s="22">
        <f t="shared" si="10"/>
        <v>45.8</v>
      </c>
      <c r="I125" s="40">
        <f t="shared" si="14"/>
        <v>50.4</v>
      </c>
      <c r="J125" s="22">
        <v>50.4</v>
      </c>
      <c r="K125" s="41">
        <f t="shared" si="13"/>
        <v>0.315</v>
      </c>
    </row>
    <row r="126" spans="1:11" ht="13.5">
      <c r="A126" s="19">
        <v>9788532648181</v>
      </c>
      <c r="B126" s="15" t="s">
        <v>3328</v>
      </c>
      <c r="C126" s="18" t="s">
        <v>1672</v>
      </c>
      <c r="D126" s="20">
        <v>320</v>
      </c>
      <c r="E126" s="22"/>
      <c r="F126" s="25"/>
      <c r="G126" s="25">
        <v>59</v>
      </c>
      <c r="H126" s="22">
        <f t="shared" si="10"/>
        <v>62.8</v>
      </c>
      <c r="I126" s="40">
        <f t="shared" si="14"/>
        <v>69.1</v>
      </c>
      <c r="J126" s="22">
        <f t="shared" si="12"/>
        <v>75.3</v>
      </c>
      <c r="K126" s="41">
        <f t="shared" si="13"/>
        <v>0.23531249999999998</v>
      </c>
    </row>
    <row r="127" spans="1:11" ht="13.5">
      <c r="A127" s="19">
        <v>9788532604163</v>
      </c>
      <c r="B127" s="15" t="s">
        <v>1460</v>
      </c>
      <c r="C127" s="18" t="s">
        <v>3701</v>
      </c>
      <c r="D127" s="20">
        <v>120</v>
      </c>
      <c r="E127" s="22">
        <v>22.8</v>
      </c>
      <c r="F127" s="25">
        <f>ROUND((E127*1.06),1)</f>
        <v>24.2</v>
      </c>
      <c r="G127" s="25">
        <f t="shared" si="11"/>
        <v>25.7</v>
      </c>
      <c r="H127" s="22">
        <f t="shared" si="10"/>
        <v>27.4</v>
      </c>
      <c r="I127" s="40">
        <f t="shared" si="14"/>
        <v>30.1</v>
      </c>
      <c r="J127" s="22">
        <f t="shared" si="12"/>
        <v>32.8</v>
      </c>
      <c r="K127" s="41">
        <f t="shared" si="13"/>
        <v>0.2733333333333333</v>
      </c>
    </row>
    <row r="128" spans="1:11" ht="13.5">
      <c r="A128" s="19">
        <v>9788532635921</v>
      </c>
      <c r="B128" s="15" t="s">
        <v>1418</v>
      </c>
      <c r="C128" s="18" t="s">
        <v>3623</v>
      </c>
      <c r="D128" s="20">
        <v>400</v>
      </c>
      <c r="E128" s="22">
        <v>60.7</v>
      </c>
      <c r="F128" s="25">
        <f>ROUND((E128*1.06),1)</f>
        <v>64.3</v>
      </c>
      <c r="G128" s="25">
        <f t="shared" si="11"/>
        <v>68.2</v>
      </c>
      <c r="H128" s="22">
        <f aca="true" t="shared" si="15" ref="H128:H189">ROUND((G128*1.065),1)</f>
        <v>72.6</v>
      </c>
      <c r="I128" s="40">
        <f t="shared" si="14"/>
        <v>79.9</v>
      </c>
      <c r="J128" s="22">
        <f t="shared" si="12"/>
        <v>87.1</v>
      </c>
      <c r="K128" s="41">
        <f t="shared" si="13"/>
        <v>0.21775</v>
      </c>
    </row>
    <row r="129" spans="1:11" ht="13.5">
      <c r="A129" s="19">
        <v>9788532641779</v>
      </c>
      <c r="B129" s="78" t="s">
        <v>2603</v>
      </c>
      <c r="C129" s="18" t="s">
        <v>3623</v>
      </c>
      <c r="D129" s="20">
        <v>368</v>
      </c>
      <c r="E129" s="22">
        <v>24.9</v>
      </c>
      <c r="F129" s="25">
        <v>24.9</v>
      </c>
      <c r="G129" s="25">
        <v>24.9</v>
      </c>
      <c r="H129" s="22">
        <v>29.9</v>
      </c>
      <c r="I129" s="40">
        <v>34.9</v>
      </c>
      <c r="J129" s="22">
        <v>39.9</v>
      </c>
      <c r="K129" s="41">
        <f t="shared" si="13"/>
        <v>0.10842391304347826</v>
      </c>
    </row>
    <row r="130" spans="1:11" ht="13.5">
      <c r="A130" s="19">
        <v>9788532654410</v>
      </c>
      <c r="B130" s="93" t="s">
        <v>3960</v>
      </c>
      <c r="C130" s="18" t="s">
        <v>3961</v>
      </c>
      <c r="D130" s="20">
        <v>200</v>
      </c>
      <c r="E130" s="22"/>
      <c r="F130" s="25"/>
      <c r="G130" s="25"/>
      <c r="H130" s="22"/>
      <c r="I130" s="40"/>
      <c r="J130" s="22">
        <v>45</v>
      </c>
      <c r="K130" s="41"/>
    </row>
    <row r="131" spans="1:11" ht="13.5">
      <c r="A131" s="19">
        <v>9788532630452</v>
      </c>
      <c r="B131" s="15" t="s">
        <v>1419</v>
      </c>
      <c r="C131" s="18" t="s">
        <v>2503</v>
      </c>
      <c r="D131" s="20">
        <v>64</v>
      </c>
      <c r="E131" s="22">
        <v>17.9</v>
      </c>
      <c r="F131" s="25">
        <f>ROUND((E131*1.06),1)</f>
        <v>19</v>
      </c>
      <c r="G131" s="25">
        <f t="shared" si="11"/>
        <v>20.1</v>
      </c>
      <c r="H131" s="22">
        <f t="shared" si="15"/>
        <v>21.4</v>
      </c>
      <c r="I131" s="40">
        <v>21.4</v>
      </c>
      <c r="J131" s="22">
        <f t="shared" si="12"/>
        <v>23.3</v>
      </c>
      <c r="K131" s="41">
        <f t="shared" si="13"/>
        <v>0.3640625</v>
      </c>
    </row>
    <row r="132" spans="1:11" ht="13.5">
      <c r="A132" s="19">
        <v>9788532641922</v>
      </c>
      <c r="B132" s="15" t="s">
        <v>2377</v>
      </c>
      <c r="C132" s="18" t="s">
        <v>3097</v>
      </c>
      <c r="D132" s="20">
        <v>104</v>
      </c>
      <c r="E132" s="22">
        <v>9.9</v>
      </c>
      <c r="F132" s="25">
        <v>10</v>
      </c>
      <c r="G132" s="25">
        <f t="shared" si="11"/>
        <v>10.6</v>
      </c>
      <c r="H132" s="22">
        <v>12</v>
      </c>
      <c r="I132" s="40">
        <v>13.5</v>
      </c>
      <c r="J132" s="22">
        <f t="shared" si="12"/>
        <v>14.7</v>
      </c>
      <c r="K132" s="41">
        <f t="shared" si="13"/>
        <v>0.14134615384615384</v>
      </c>
    </row>
    <row r="133" spans="1:11" ht="13.5">
      <c r="A133" s="19">
        <v>9788532643810</v>
      </c>
      <c r="B133" s="78" t="s">
        <v>652</v>
      </c>
      <c r="C133" s="18" t="s">
        <v>3782</v>
      </c>
      <c r="D133" s="20">
        <v>240</v>
      </c>
      <c r="E133" s="22">
        <v>25</v>
      </c>
      <c r="F133" s="25">
        <v>25</v>
      </c>
      <c r="G133" s="25">
        <f t="shared" si="11"/>
        <v>26.5</v>
      </c>
      <c r="H133" s="22">
        <v>28</v>
      </c>
      <c r="I133" s="40">
        <v>30.9</v>
      </c>
      <c r="J133" s="22">
        <v>30.9</v>
      </c>
      <c r="K133" s="41">
        <f t="shared" si="13"/>
        <v>0.12875</v>
      </c>
    </row>
    <row r="134" spans="1:11" ht="13.5">
      <c r="A134" s="19">
        <v>9788532655400</v>
      </c>
      <c r="B134" s="93" t="s">
        <v>4042</v>
      </c>
      <c r="C134" s="18" t="s">
        <v>2503</v>
      </c>
      <c r="D134" s="20">
        <v>160</v>
      </c>
      <c r="E134" s="22"/>
      <c r="F134" s="25"/>
      <c r="G134" s="25"/>
      <c r="H134" s="22"/>
      <c r="I134" s="40"/>
      <c r="J134" s="22">
        <v>23</v>
      </c>
      <c r="K134" s="41">
        <f t="shared" si="13"/>
        <v>0.14375</v>
      </c>
    </row>
    <row r="135" spans="1:11" ht="13.5">
      <c r="A135" s="19">
        <v>9788532641397</v>
      </c>
      <c r="B135" s="15" t="s">
        <v>1420</v>
      </c>
      <c r="C135" s="18" t="s">
        <v>1421</v>
      </c>
      <c r="D135" s="20">
        <v>208</v>
      </c>
      <c r="E135" s="22">
        <v>29.8</v>
      </c>
      <c r="F135" s="25">
        <f>ROUND((E135*1.06),1)</f>
        <v>31.6</v>
      </c>
      <c r="G135" s="25">
        <f t="shared" si="11"/>
        <v>33.5</v>
      </c>
      <c r="H135" s="22">
        <f t="shared" si="15"/>
        <v>35.7</v>
      </c>
      <c r="I135" s="40">
        <f t="shared" si="14"/>
        <v>39.3</v>
      </c>
      <c r="J135" s="22">
        <f t="shared" si="12"/>
        <v>42.8</v>
      </c>
      <c r="K135" s="41">
        <f t="shared" si="13"/>
        <v>0.20576923076923076</v>
      </c>
    </row>
    <row r="136" spans="1:11" ht="13.5">
      <c r="A136" s="19">
        <v>9788532643551</v>
      </c>
      <c r="B136" s="15" t="s">
        <v>1497</v>
      </c>
      <c r="C136" s="18" t="s">
        <v>3565</v>
      </c>
      <c r="D136" s="20">
        <v>232</v>
      </c>
      <c r="E136" s="22">
        <v>29</v>
      </c>
      <c r="F136" s="25">
        <f>ROUND((E136*1.06),1)</f>
        <v>30.7</v>
      </c>
      <c r="G136" s="25">
        <f t="shared" si="11"/>
        <v>32.5</v>
      </c>
      <c r="H136" s="22">
        <f t="shared" si="15"/>
        <v>34.6</v>
      </c>
      <c r="I136" s="40">
        <f t="shared" si="14"/>
        <v>38.1</v>
      </c>
      <c r="J136" s="22">
        <f t="shared" si="12"/>
        <v>41.5</v>
      </c>
      <c r="K136" s="41">
        <f t="shared" si="13"/>
        <v>0.1788793103448276</v>
      </c>
    </row>
    <row r="137" spans="1:11" ht="13.5">
      <c r="A137" s="30">
        <v>9788532651129</v>
      </c>
      <c r="B137" s="31" t="s">
        <v>2173</v>
      </c>
      <c r="C137" s="32" t="s">
        <v>2174</v>
      </c>
      <c r="D137" s="33">
        <v>280</v>
      </c>
      <c r="E137" s="34"/>
      <c r="F137" s="25"/>
      <c r="G137" s="25"/>
      <c r="H137" s="34">
        <v>41</v>
      </c>
      <c r="I137" s="74">
        <v>41</v>
      </c>
      <c r="J137" s="22">
        <f t="shared" si="12"/>
        <v>44.7</v>
      </c>
      <c r="K137" s="41">
        <f t="shared" si="13"/>
        <v>0.15964285714285714</v>
      </c>
    </row>
    <row r="138" spans="1:11" ht="13.5">
      <c r="A138" s="19">
        <v>9788532634399</v>
      </c>
      <c r="B138" s="15" t="s">
        <v>3149</v>
      </c>
      <c r="C138" s="18" t="s">
        <v>3724</v>
      </c>
      <c r="D138" s="20">
        <v>88</v>
      </c>
      <c r="E138" s="22">
        <v>25.2</v>
      </c>
      <c r="F138" s="25">
        <f aca="true" t="shared" si="16" ref="F138:G140">ROUND((E138*1.06),1)</f>
        <v>26.7</v>
      </c>
      <c r="G138" s="25">
        <f t="shared" si="16"/>
        <v>28.3</v>
      </c>
      <c r="H138" s="22">
        <f t="shared" si="15"/>
        <v>30.1</v>
      </c>
      <c r="I138" s="40">
        <f t="shared" si="14"/>
        <v>33.1</v>
      </c>
      <c r="J138" s="22">
        <f t="shared" si="12"/>
        <v>36.1</v>
      </c>
      <c r="K138" s="41">
        <f t="shared" si="13"/>
        <v>0.4102272727272727</v>
      </c>
    </row>
    <row r="139" spans="1:11" ht="13.5">
      <c r="A139" s="19">
        <v>9788532629050</v>
      </c>
      <c r="B139" s="15" t="s">
        <v>3725</v>
      </c>
      <c r="C139" s="18" t="s">
        <v>3726</v>
      </c>
      <c r="D139" s="20">
        <v>184</v>
      </c>
      <c r="E139" s="22">
        <v>38</v>
      </c>
      <c r="F139" s="25">
        <f t="shared" si="16"/>
        <v>40.3</v>
      </c>
      <c r="G139" s="25">
        <f t="shared" si="16"/>
        <v>42.7</v>
      </c>
      <c r="H139" s="22">
        <f t="shared" si="15"/>
        <v>45.5</v>
      </c>
      <c r="I139" s="40">
        <f t="shared" si="14"/>
        <v>50.1</v>
      </c>
      <c r="J139" s="22">
        <f t="shared" si="12"/>
        <v>54.6</v>
      </c>
      <c r="K139" s="41">
        <f t="shared" si="13"/>
        <v>0.2967391304347826</v>
      </c>
    </row>
    <row r="140" spans="1:11" ht="13.5">
      <c r="A140" s="19">
        <v>9788532636713</v>
      </c>
      <c r="B140" s="15" t="s">
        <v>3727</v>
      </c>
      <c r="C140" s="18" t="s">
        <v>1181</v>
      </c>
      <c r="D140" s="20">
        <v>72</v>
      </c>
      <c r="E140" s="22">
        <v>13.6</v>
      </c>
      <c r="F140" s="25">
        <f t="shared" si="16"/>
        <v>14.4</v>
      </c>
      <c r="G140" s="25">
        <f t="shared" si="16"/>
        <v>15.3</v>
      </c>
      <c r="H140" s="22">
        <f t="shared" si="15"/>
        <v>16.3</v>
      </c>
      <c r="I140" s="40">
        <f t="shared" si="14"/>
        <v>17.9</v>
      </c>
      <c r="J140" s="22">
        <f t="shared" si="12"/>
        <v>19.5</v>
      </c>
      <c r="K140" s="41">
        <f t="shared" si="13"/>
        <v>0.2708333333333333</v>
      </c>
    </row>
    <row r="141" spans="1:11" ht="13.5">
      <c r="A141" s="19">
        <v>9788532645524</v>
      </c>
      <c r="B141" s="15" t="s">
        <v>1371</v>
      </c>
      <c r="C141" s="18" t="s">
        <v>3157</v>
      </c>
      <c r="D141" s="20">
        <v>192</v>
      </c>
      <c r="E141" s="22"/>
      <c r="F141" s="25">
        <v>26</v>
      </c>
      <c r="G141" s="25">
        <f aca="true" t="shared" si="17" ref="G141:G197">ROUND((F141*1.06),1)</f>
        <v>27.6</v>
      </c>
      <c r="H141" s="22">
        <f t="shared" si="15"/>
        <v>29.4</v>
      </c>
      <c r="I141" s="40">
        <f t="shared" si="14"/>
        <v>32.3</v>
      </c>
      <c r="J141" s="22">
        <f t="shared" si="12"/>
        <v>35.2</v>
      </c>
      <c r="K141" s="41">
        <f t="shared" si="13"/>
        <v>0.18333333333333335</v>
      </c>
    </row>
    <row r="142" spans="1:11" ht="13.5">
      <c r="A142" s="19">
        <v>9788532631886</v>
      </c>
      <c r="B142" s="15" t="s">
        <v>1182</v>
      </c>
      <c r="C142" s="18" t="s">
        <v>1181</v>
      </c>
      <c r="D142" s="20">
        <v>56</v>
      </c>
      <c r="E142" s="22">
        <v>12.5</v>
      </c>
      <c r="F142" s="25">
        <f>ROUND((E142*1.06),1)</f>
        <v>13.3</v>
      </c>
      <c r="G142" s="25">
        <f t="shared" si="17"/>
        <v>14.1</v>
      </c>
      <c r="H142" s="22">
        <f t="shared" si="15"/>
        <v>15</v>
      </c>
      <c r="I142" s="40">
        <f aca="true" t="shared" si="18" ref="I142:I204">ROUND((H142*1.1),1)</f>
        <v>16.5</v>
      </c>
      <c r="J142" s="22">
        <f t="shared" si="12"/>
        <v>18</v>
      </c>
      <c r="K142" s="41">
        <f t="shared" si="13"/>
        <v>0.32142857142857145</v>
      </c>
    </row>
    <row r="143" spans="1:11" ht="13.5">
      <c r="A143" s="19">
        <v>9788532653543</v>
      </c>
      <c r="B143" s="15" t="s">
        <v>4018</v>
      </c>
      <c r="C143" s="18" t="s">
        <v>4019</v>
      </c>
      <c r="D143" s="20">
        <v>120</v>
      </c>
      <c r="E143" s="22"/>
      <c r="F143" s="25"/>
      <c r="G143" s="25"/>
      <c r="H143" s="22"/>
      <c r="I143" s="40"/>
      <c r="J143" s="22">
        <v>89</v>
      </c>
      <c r="K143" s="41"/>
    </row>
    <row r="144" spans="1:11" ht="13.5">
      <c r="A144" s="19">
        <v>9788532644640</v>
      </c>
      <c r="B144" s="15" t="s">
        <v>1665</v>
      </c>
      <c r="C144" s="18" t="s">
        <v>2416</v>
      </c>
      <c r="D144" s="20">
        <v>160</v>
      </c>
      <c r="E144" s="22"/>
      <c r="F144" s="25">
        <v>22</v>
      </c>
      <c r="G144" s="25">
        <f t="shared" si="17"/>
        <v>23.3</v>
      </c>
      <c r="H144" s="22">
        <f t="shared" si="15"/>
        <v>24.8</v>
      </c>
      <c r="I144" s="40">
        <f t="shared" si="18"/>
        <v>27.3</v>
      </c>
      <c r="J144" s="22">
        <f aca="true" t="shared" si="19" ref="J144:J211">ROUND((I144*1.09),1)</f>
        <v>29.8</v>
      </c>
      <c r="K144" s="41">
        <f aca="true" t="shared" si="20" ref="K144:K211">J144/D144</f>
        <v>0.18625</v>
      </c>
    </row>
    <row r="145" spans="1:11" ht="13.5">
      <c r="A145" s="19">
        <v>9788532643339</v>
      </c>
      <c r="B145" s="15" t="s">
        <v>531</v>
      </c>
      <c r="C145" s="18" t="s">
        <v>532</v>
      </c>
      <c r="D145" s="20">
        <v>168</v>
      </c>
      <c r="E145" s="22">
        <v>35</v>
      </c>
      <c r="F145" s="25">
        <f>ROUND((E145*1.06),1)</f>
        <v>37.1</v>
      </c>
      <c r="G145" s="25">
        <f t="shared" si="17"/>
        <v>39.3</v>
      </c>
      <c r="H145" s="22">
        <f t="shared" si="15"/>
        <v>41.9</v>
      </c>
      <c r="I145" s="40">
        <f t="shared" si="18"/>
        <v>46.1</v>
      </c>
      <c r="J145" s="22">
        <f t="shared" si="19"/>
        <v>50.2</v>
      </c>
      <c r="K145" s="41">
        <f t="shared" si="20"/>
        <v>0.2988095238095238</v>
      </c>
    </row>
    <row r="146" spans="1:11" ht="13.5">
      <c r="A146" s="19">
        <v>9788532618658</v>
      </c>
      <c r="B146" s="15" t="s">
        <v>1183</v>
      </c>
      <c r="C146" s="18" t="s">
        <v>1184</v>
      </c>
      <c r="D146" s="20">
        <v>176</v>
      </c>
      <c r="E146" s="22">
        <v>36.4</v>
      </c>
      <c r="F146" s="25">
        <f>ROUND((E146*1.06),1)</f>
        <v>38.6</v>
      </c>
      <c r="G146" s="25">
        <f t="shared" si="17"/>
        <v>40.9</v>
      </c>
      <c r="H146" s="22">
        <f t="shared" si="15"/>
        <v>43.6</v>
      </c>
      <c r="I146" s="40">
        <v>49</v>
      </c>
      <c r="J146" s="22">
        <f t="shared" si="19"/>
        <v>53.4</v>
      </c>
      <c r="K146" s="41">
        <f t="shared" si="20"/>
        <v>0.3034090909090909</v>
      </c>
    </row>
    <row r="147" spans="1:11" ht="13.5">
      <c r="A147" s="19">
        <v>9788532642295</v>
      </c>
      <c r="B147" s="78" t="s">
        <v>1220</v>
      </c>
      <c r="C147" s="18" t="s">
        <v>1212</v>
      </c>
      <c r="D147" s="20">
        <v>280</v>
      </c>
      <c r="E147" s="22">
        <v>23</v>
      </c>
      <c r="F147" s="25">
        <v>23</v>
      </c>
      <c r="G147" s="25">
        <v>25</v>
      </c>
      <c r="H147" s="22">
        <v>26.5</v>
      </c>
      <c r="I147" s="40">
        <v>29.9</v>
      </c>
      <c r="J147" s="22">
        <v>33.9</v>
      </c>
      <c r="K147" s="41">
        <f t="shared" si="20"/>
        <v>0.12107142857142857</v>
      </c>
    </row>
    <row r="148" spans="1:11" ht="13.5">
      <c r="A148" s="19">
        <v>9788532617095</v>
      </c>
      <c r="B148" s="15" t="s">
        <v>1355</v>
      </c>
      <c r="C148" s="18" t="s">
        <v>3119</v>
      </c>
      <c r="D148" s="20">
        <v>264</v>
      </c>
      <c r="E148" s="22">
        <v>50.8</v>
      </c>
      <c r="F148" s="25">
        <f>ROUND((E148*1.06),1)</f>
        <v>53.8</v>
      </c>
      <c r="G148" s="25">
        <f t="shared" si="17"/>
        <v>57</v>
      </c>
      <c r="H148" s="22">
        <f t="shared" si="15"/>
        <v>60.7</v>
      </c>
      <c r="I148" s="40">
        <f t="shared" si="18"/>
        <v>66.8</v>
      </c>
      <c r="J148" s="22">
        <f t="shared" si="19"/>
        <v>72.8</v>
      </c>
      <c r="K148" s="41">
        <f t="shared" si="20"/>
        <v>0.27575757575757576</v>
      </c>
    </row>
    <row r="149" spans="1:11" ht="13.5">
      <c r="A149" s="19">
        <v>9788532650610</v>
      </c>
      <c r="B149" s="15" t="s">
        <v>1018</v>
      </c>
      <c r="C149" s="18" t="s">
        <v>1019</v>
      </c>
      <c r="D149" s="20">
        <v>128</v>
      </c>
      <c r="E149" s="22"/>
      <c r="F149" s="25"/>
      <c r="G149" s="25"/>
      <c r="H149" s="22">
        <v>24.8</v>
      </c>
      <c r="I149" s="40">
        <f t="shared" si="18"/>
        <v>27.3</v>
      </c>
      <c r="J149" s="22">
        <f t="shared" si="19"/>
        <v>29.8</v>
      </c>
      <c r="K149" s="41">
        <f t="shared" si="20"/>
        <v>0.2328125</v>
      </c>
    </row>
    <row r="150" spans="1:11" ht="13.5">
      <c r="A150" s="19">
        <v>9788532636157</v>
      </c>
      <c r="B150" s="15" t="s">
        <v>3120</v>
      </c>
      <c r="C150" s="18" t="s">
        <v>3623</v>
      </c>
      <c r="D150" s="20">
        <v>264</v>
      </c>
      <c r="E150" s="22">
        <v>53.4</v>
      </c>
      <c r="F150" s="25">
        <f>ROUND((E150*1.06),1)</f>
        <v>56.6</v>
      </c>
      <c r="G150" s="25">
        <f t="shared" si="17"/>
        <v>60</v>
      </c>
      <c r="H150" s="22">
        <f t="shared" si="15"/>
        <v>63.9</v>
      </c>
      <c r="I150" s="40">
        <f t="shared" si="18"/>
        <v>70.3</v>
      </c>
      <c r="J150" s="22">
        <f t="shared" si="19"/>
        <v>76.6</v>
      </c>
      <c r="K150" s="41">
        <f t="shared" si="20"/>
        <v>0.2901515151515151</v>
      </c>
    </row>
    <row r="151" spans="1:11" ht="13.5">
      <c r="A151" s="19">
        <v>9788532617200</v>
      </c>
      <c r="B151" s="15" t="s">
        <v>3785</v>
      </c>
      <c r="C151" s="18" t="s">
        <v>3786</v>
      </c>
      <c r="D151" s="20">
        <v>59</v>
      </c>
      <c r="E151" s="22">
        <v>12.8</v>
      </c>
      <c r="F151" s="25">
        <f>ROUND((E151*1.06),1)</f>
        <v>13.6</v>
      </c>
      <c r="G151" s="25">
        <f t="shared" si="17"/>
        <v>14.4</v>
      </c>
      <c r="H151" s="22">
        <f t="shared" si="15"/>
        <v>15.3</v>
      </c>
      <c r="I151" s="40">
        <f t="shared" si="18"/>
        <v>16.8</v>
      </c>
      <c r="J151" s="22">
        <f t="shared" si="19"/>
        <v>18.3</v>
      </c>
      <c r="K151" s="41">
        <f t="shared" si="20"/>
        <v>0.3101694915254237</v>
      </c>
    </row>
    <row r="152" spans="1:11" ht="13.5">
      <c r="A152" s="19">
        <v>9788532652812</v>
      </c>
      <c r="B152" s="15" t="s">
        <v>1598</v>
      </c>
      <c r="C152" s="18" t="s">
        <v>2503</v>
      </c>
      <c r="D152" s="20">
        <v>88</v>
      </c>
      <c r="E152" s="22"/>
      <c r="F152" s="25"/>
      <c r="G152" s="25"/>
      <c r="H152" s="22"/>
      <c r="I152" s="40">
        <v>19</v>
      </c>
      <c r="J152" s="22">
        <f t="shared" si="19"/>
        <v>20.7</v>
      </c>
      <c r="K152" s="41">
        <f t="shared" si="20"/>
        <v>0.23522727272727273</v>
      </c>
    </row>
    <row r="153" spans="1:11" ht="13.5">
      <c r="A153" s="19">
        <v>9788532626554</v>
      </c>
      <c r="B153" s="15" t="s">
        <v>3790</v>
      </c>
      <c r="C153" s="18" t="s">
        <v>3097</v>
      </c>
      <c r="D153" s="20">
        <v>56</v>
      </c>
      <c r="E153" s="22">
        <v>9.9</v>
      </c>
      <c r="F153" s="25">
        <v>10</v>
      </c>
      <c r="G153" s="25">
        <f t="shared" si="17"/>
        <v>10.6</v>
      </c>
      <c r="H153" s="22">
        <v>12</v>
      </c>
      <c r="I153" s="40">
        <v>13.5</v>
      </c>
      <c r="J153" s="22">
        <f t="shared" si="19"/>
        <v>14.7</v>
      </c>
      <c r="K153" s="41">
        <f t="shared" si="20"/>
        <v>0.2625</v>
      </c>
    </row>
    <row r="154" spans="1:11" ht="13.5">
      <c r="A154" s="19">
        <v>9788532610577</v>
      </c>
      <c r="B154" s="15" t="s">
        <v>3791</v>
      </c>
      <c r="C154" s="18" t="s">
        <v>3792</v>
      </c>
      <c r="D154" s="20">
        <v>312</v>
      </c>
      <c r="E154" s="22">
        <v>60.5</v>
      </c>
      <c r="F154" s="25">
        <f>ROUND((E154*1.06),1)</f>
        <v>64.1</v>
      </c>
      <c r="G154" s="25">
        <f t="shared" si="17"/>
        <v>67.9</v>
      </c>
      <c r="H154" s="22">
        <f t="shared" si="15"/>
        <v>72.3</v>
      </c>
      <c r="I154" s="40">
        <f t="shared" si="18"/>
        <v>79.5</v>
      </c>
      <c r="J154" s="22">
        <f t="shared" si="19"/>
        <v>86.7</v>
      </c>
      <c r="K154" s="41">
        <f t="shared" si="20"/>
        <v>0.2778846153846154</v>
      </c>
    </row>
    <row r="155" spans="1:11" ht="13.5">
      <c r="A155" s="19">
        <v>9788532647375</v>
      </c>
      <c r="B155" s="15" t="s">
        <v>2988</v>
      </c>
      <c r="C155" s="18" t="s">
        <v>2989</v>
      </c>
      <c r="D155" s="20">
        <v>264</v>
      </c>
      <c r="E155" s="22"/>
      <c r="F155" s="25"/>
      <c r="G155" s="25">
        <v>47</v>
      </c>
      <c r="H155" s="22">
        <f t="shared" si="15"/>
        <v>50.1</v>
      </c>
      <c r="I155" s="40">
        <f t="shared" si="18"/>
        <v>55.1</v>
      </c>
      <c r="J155" s="22">
        <f t="shared" si="19"/>
        <v>60.1</v>
      </c>
      <c r="K155" s="41">
        <f t="shared" si="20"/>
        <v>0.22765151515151516</v>
      </c>
    </row>
    <row r="156" spans="1:11" ht="13.5">
      <c r="A156" s="19">
        <v>9788532637741</v>
      </c>
      <c r="B156" s="15" t="s">
        <v>3334</v>
      </c>
      <c r="C156" s="18" t="s">
        <v>49</v>
      </c>
      <c r="D156" s="20">
        <v>88</v>
      </c>
      <c r="E156" s="22">
        <v>17.4</v>
      </c>
      <c r="F156" s="25">
        <f>ROUND((E156*1.06),1)</f>
        <v>18.4</v>
      </c>
      <c r="G156" s="25">
        <f t="shared" si="17"/>
        <v>19.5</v>
      </c>
      <c r="H156" s="22">
        <f t="shared" si="15"/>
        <v>20.8</v>
      </c>
      <c r="I156" s="40">
        <f t="shared" si="18"/>
        <v>22.9</v>
      </c>
      <c r="J156" s="22">
        <f t="shared" si="19"/>
        <v>25</v>
      </c>
      <c r="K156" s="41">
        <f t="shared" si="20"/>
        <v>0.2840909090909091</v>
      </c>
    </row>
    <row r="157" spans="1:11" ht="13.5">
      <c r="A157" s="19">
        <v>9788532646408</v>
      </c>
      <c r="B157" s="15" t="s">
        <v>2466</v>
      </c>
      <c r="C157" s="18" t="s">
        <v>2919</v>
      </c>
      <c r="D157" s="20">
        <v>192</v>
      </c>
      <c r="E157" s="22"/>
      <c r="F157" s="25">
        <v>22.3</v>
      </c>
      <c r="G157" s="25">
        <f t="shared" si="17"/>
        <v>23.6</v>
      </c>
      <c r="H157" s="22">
        <v>23.6</v>
      </c>
      <c r="I157" s="40">
        <f t="shared" si="18"/>
        <v>26</v>
      </c>
      <c r="J157" s="22">
        <f t="shared" si="19"/>
        <v>28.3</v>
      </c>
      <c r="K157" s="41">
        <f t="shared" si="20"/>
        <v>0.14739583333333334</v>
      </c>
    </row>
    <row r="158" spans="1:11" ht="13.5">
      <c r="A158" s="19">
        <v>9788532647085</v>
      </c>
      <c r="B158" s="15" t="s">
        <v>3200</v>
      </c>
      <c r="C158" s="18" t="s">
        <v>2910</v>
      </c>
      <c r="D158" s="20">
        <v>168</v>
      </c>
      <c r="E158" s="22"/>
      <c r="F158" s="25"/>
      <c r="G158" s="25">
        <v>29</v>
      </c>
      <c r="H158" s="22">
        <f t="shared" si="15"/>
        <v>30.9</v>
      </c>
      <c r="I158" s="40">
        <f t="shared" si="18"/>
        <v>34</v>
      </c>
      <c r="J158" s="22">
        <f t="shared" si="19"/>
        <v>37.1</v>
      </c>
      <c r="K158" s="41">
        <f t="shared" si="20"/>
        <v>0.22083333333333335</v>
      </c>
    </row>
    <row r="159" spans="1:11" ht="13.5">
      <c r="A159" s="19">
        <v>9788532650139</v>
      </c>
      <c r="B159" s="15" t="s">
        <v>1519</v>
      </c>
      <c r="C159" s="18" t="s">
        <v>275</v>
      </c>
      <c r="D159" s="20">
        <v>128</v>
      </c>
      <c r="E159" s="22"/>
      <c r="F159" s="25"/>
      <c r="G159" s="25"/>
      <c r="H159" s="22">
        <v>29.5</v>
      </c>
      <c r="I159" s="40">
        <f t="shared" si="18"/>
        <v>32.5</v>
      </c>
      <c r="J159" s="22">
        <f t="shared" si="19"/>
        <v>35.4</v>
      </c>
      <c r="K159" s="41">
        <f t="shared" si="20"/>
        <v>0.2765625</v>
      </c>
    </row>
    <row r="160" spans="1:11" ht="13.5">
      <c r="A160" s="19">
        <v>9788532654144</v>
      </c>
      <c r="B160" s="15" t="s">
        <v>3901</v>
      </c>
      <c r="C160" s="18" t="s">
        <v>3902</v>
      </c>
      <c r="D160" s="20">
        <v>480</v>
      </c>
      <c r="E160" s="22"/>
      <c r="F160" s="25"/>
      <c r="G160" s="25"/>
      <c r="H160" s="22"/>
      <c r="I160" s="40"/>
      <c r="J160" s="22">
        <v>135</v>
      </c>
      <c r="K160" s="41"/>
    </row>
    <row r="161" spans="1:11" ht="13.5">
      <c r="A161" s="19">
        <v>9788532650122</v>
      </c>
      <c r="B161" s="15" t="s">
        <v>1156</v>
      </c>
      <c r="C161" s="18" t="s">
        <v>49</v>
      </c>
      <c r="D161" s="20">
        <v>408</v>
      </c>
      <c r="E161" s="22"/>
      <c r="F161" s="25"/>
      <c r="G161" s="25"/>
      <c r="H161" s="22">
        <v>79</v>
      </c>
      <c r="I161" s="40">
        <f t="shared" si="18"/>
        <v>86.9</v>
      </c>
      <c r="J161" s="22">
        <f t="shared" si="19"/>
        <v>94.7</v>
      </c>
      <c r="K161" s="41">
        <f t="shared" si="20"/>
        <v>0.2321078431372549</v>
      </c>
    </row>
    <row r="162" spans="1:11" ht="13.5">
      <c r="A162" s="19">
        <v>9788532627902</v>
      </c>
      <c r="B162" s="15" t="s">
        <v>1562</v>
      </c>
      <c r="C162" s="18" t="s">
        <v>2461</v>
      </c>
      <c r="D162" s="20">
        <v>144</v>
      </c>
      <c r="E162" s="22">
        <v>37.1</v>
      </c>
      <c r="F162" s="25">
        <f aca="true" t="shared" si="21" ref="F162:F168">ROUND((E162*1.06),1)</f>
        <v>39.3</v>
      </c>
      <c r="G162" s="25">
        <f t="shared" si="17"/>
        <v>41.7</v>
      </c>
      <c r="H162" s="22">
        <f t="shared" si="15"/>
        <v>44.4</v>
      </c>
      <c r="I162" s="40">
        <v>44.4</v>
      </c>
      <c r="J162" s="22">
        <f t="shared" si="19"/>
        <v>48.4</v>
      </c>
      <c r="K162" s="41">
        <f t="shared" si="20"/>
        <v>0.3361111111111111</v>
      </c>
    </row>
    <row r="163" spans="1:11" ht="13.5">
      <c r="A163" s="19">
        <v>9788532612632</v>
      </c>
      <c r="B163" s="15" t="s">
        <v>1252</v>
      </c>
      <c r="C163" s="18" t="s">
        <v>1253</v>
      </c>
      <c r="D163" s="20">
        <v>224</v>
      </c>
      <c r="E163" s="22">
        <v>48.8</v>
      </c>
      <c r="F163" s="25">
        <f t="shared" si="21"/>
        <v>51.7</v>
      </c>
      <c r="G163" s="25">
        <f t="shared" si="17"/>
        <v>54.8</v>
      </c>
      <c r="H163" s="22">
        <f t="shared" si="15"/>
        <v>58.4</v>
      </c>
      <c r="I163" s="40">
        <v>58.4</v>
      </c>
      <c r="J163" s="22">
        <f t="shared" si="19"/>
        <v>63.7</v>
      </c>
      <c r="K163" s="41">
        <f t="shared" si="20"/>
        <v>0.284375</v>
      </c>
    </row>
    <row r="164" spans="1:11" ht="13.5">
      <c r="A164" s="19">
        <v>9788532616463</v>
      </c>
      <c r="B164" s="15" t="s">
        <v>1254</v>
      </c>
      <c r="C164" s="18" t="s">
        <v>1253</v>
      </c>
      <c r="D164" s="20">
        <v>184</v>
      </c>
      <c r="E164" s="22">
        <v>42.9</v>
      </c>
      <c r="F164" s="25">
        <f t="shared" si="21"/>
        <v>45.5</v>
      </c>
      <c r="G164" s="25">
        <f t="shared" si="17"/>
        <v>48.2</v>
      </c>
      <c r="H164" s="22">
        <f t="shared" si="15"/>
        <v>51.3</v>
      </c>
      <c r="I164" s="40">
        <f t="shared" si="18"/>
        <v>56.4</v>
      </c>
      <c r="J164" s="22">
        <v>56.4</v>
      </c>
      <c r="K164" s="41">
        <f t="shared" si="20"/>
        <v>0.3065217391304348</v>
      </c>
    </row>
    <row r="165" spans="1:11" ht="13.5">
      <c r="A165" s="19">
        <v>9788532619556</v>
      </c>
      <c r="B165" s="15" t="s">
        <v>3005</v>
      </c>
      <c r="C165" s="18" t="s">
        <v>1453</v>
      </c>
      <c r="D165" s="20">
        <v>288</v>
      </c>
      <c r="E165" s="22">
        <v>55.7</v>
      </c>
      <c r="F165" s="25">
        <f t="shared" si="21"/>
        <v>59</v>
      </c>
      <c r="G165" s="25">
        <f t="shared" si="17"/>
        <v>62.5</v>
      </c>
      <c r="H165" s="22">
        <f t="shared" si="15"/>
        <v>66.6</v>
      </c>
      <c r="I165" s="40">
        <f t="shared" si="18"/>
        <v>73.3</v>
      </c>
      <c r="J165" s="22">
        <f t="shared" si="19"/>
        <v>79.9</v>
      </c>
      <c r="K165" s="41">
        <f t="shared" si="20"/>
        <v>0.27743055555555557</v>
      </c>
    </row>
    <row r="166" spans="1:11" ht="13.5">
      <c r="A166" s="19">
        <v>9788532633446</v>
      </c>
      <c r="B166" s="15" t="s">
        <v>1782</v>
      </c>
      <c r="C166" s="18" t="s">
        <v>1783</v>
      </c>
      <c r="D166" s="20">
        <v>376</v>
      </c>
      <c r="E166" s="22">
        <v>63.8</v>
      </c>
      <c r="F166" s="25">
        <f t="shared" si="21"/>
        <v>67.6</v>
      </c>
      <c r="G166" s="25">
        <f t="shared" si="17"/>
        <v>71.7</v>
      </c>
      <c r="H166" s="22">
        <f t="shared" si="15"/>
        <v>76.4</v>
      </c>
      <c r="I166" s="40">
        <f t="shared" si="18"/>
        <v>84</v>
      </c>
      <c r="J166" s="22">
        <f t="shared" si="19"/>
        <v>91.6</v>
      </c>
      <c r="K166" s="41">
        <f t="shared" si="20"/>
        <v>0.24361702127659574</v>
      </c>
    </row>
    <row r="167" spans="1:11" ht="13.5">
      <c r="A167" s="19">
        <v>9788532602602</v>
      </c>
      <c r="B167" s="15" t="s">
        <v>925</v>
      </c>
      <c r="C167" s="18" t="s">
        <v>2850</v>
      </c>
      <c r="D167" s="20">
        <v>128</v>
      </c>
      <c r="E167" s="22">
        <v>21</v>
      </c>
      <c r="F167" s="25">
        <f t="shared" si="21"/>
        <v>22.3</v>
      </c>
      <c r="G167" s="25">
        <f t="shared" si="17"/>
        <v>23.6</v>
      </c>
      <c r="H167" s="22">
        <f t="shared" si="15"/>
        <v>25.1</v>
      </c>
      <c r="I167" s="40">
        <f t="shared" si="18"/>
        <v>27.6</v>
      </c>
      <c r="J167" s="22">
        <f t="shared" si="19"/>
        <v>30.1</v>
      </c>
      <c r="K167" s="41">
        <f t="shared" si="20"/>
        <v>0.23515625</v>
      </c>
    </row>
    <row r="168" spans="1:11" ht="13.5">
      <c r="A168" s="19">
        <v>9788532628688</v>
      </c>
      <c r="B168" s="15" t="s">
        <v>926</v>
      </c>
      <c r="C168" s="18" t="s">
        <v>927</v>
      </c>
      <c r="D168" s="20">
        <v>184</v>
      </c>
      <c r="E168" s="22">
        <v>38</v>
      </c>
      <c r="F168" s="25">
        <f t="shared" si="21"/>
        <v>40.3</v>
      </c>
      <c r="G168" s="25">
        <f t="shared" si="17"/>
        <v>42.7</v>
      </c>
      <c r="H168" s="22">
        <f t="shared" si="15"/>
        <v>45.5</v>
      </c>
      <c r="I168" s="40">
        <f t="shared" si="18"/>
        <v>50.1</v>
      </c>
      <c r="J168" s="22">
        <f t="shared" si="19"/>
        <v>54.6</v>
      </c>
      <c r="K168" s="41">
        <f t="shared" si="20"/>
        <v>0.2967391304347826</v>
      </c>
    </row>
    <row r="169" spans="1:11" ht="13.5">
      <c r="A169" s="19">
        <v>9788532654373</v>
      </c>
      <c r="B169" s="15" t="s">
        <v>3945</v>
      </c>
      <c r="C169" s="18" t="s">
        <v>2503</v>
      </c>
      <c r="D169" s="20">
        <v>120</v>
      </c>
      <c r="E169" s="22"/>
      <c r="F169" s="25"/>
      <c r="G169" s="25"/>
      <c r="H169" s="22"/>
      <c r="I169" s="40"/>
      <c r="J169" s="22">
        <v>19.9</v>
      </c>
      <c r="K169" s="55"/>
    </row>
    <row r="170" spans="1:10" ht="13.5">
      <c r="A170" s="51" t="s">
        <v>3765</v>
      </c>
      <c r="B170" s="5"/>
      <c r="C170" s="5"/>
      <c r="D170" s="8"/>
      <c r="E170" s="9"/>
      <c r="F170" s="4"/>
      <c r="G170" s="4"/>
      <c r="H170" s="5"/>
      <c r="I170" s="5"/>
      <c r="J170" s="2"/>
    </row>
    <row r="171" spans="1:11" ht="13.5">
      <c r="A171" s="19">
        <v>9788532627889</v>
      </c>
      <c r="B171" s="15" t="s">
        <v>1455</v>
      </c>
      <c r="C171" s="18" t="s">
        <v>1456</v>
      </c>
      <c r="D171" s="20">
        <v>128</v>
      </c>
      <c r="E171" s="22">
        <v>27.4</v>
      </c>
      <c r="F171" s="25">
        <f>ROUND((E171*1.06),1)</f>
        <v>29</v>
      </c>
      <c r="G171" s="25">
        <f t="shared" si="17"/>
        <v>30.7</v>
      </c>
      <c r="H171" s="22">
        <f t="shared" si="15"/>
        <v>32.7</v>
      </c>
      <c r="I171" s="40">
        <f t="shared" si="18"/>
        <v>36</v>
      </c>
      <c r="J171" s="22">
        <v>36</v>
      </c>
      <c r="K171" s="41">
        <f t="shared" si="20"/>
        <v>0.28125</v>
      </c>
    </row>
    <row r="172" spans="1:11" ht="13.5">
      <c r="A172" s="19">
        <v>9788532629265</v>
      </c>
      <c r="B172" s="15" t="s">
        <v>280</v>
      </c>
      <c r="C172" s="18" t="s">
        <v>862</v>
      </c>
      <c r="D172" s="20">
        <v>104</v>
      </c>
      <c r="E172" s="22">
        <v>22.4</v>
      </c>
      <c r="F172" s="25">
        <f>ROUND((E172*1.06),1)</f>
        <v>23.7</v>
      </c>
      <c r="G172" s="25">
        <f t="shared" si="17"/>
        <v>25.1</v>
      </c>
      <c r="H172" s="22">
        <f t="shared" si="15"/>
        <v>26.7</v>
      </c>
      <c r="I172" s="40">
        <f t="shared" si="18"/>
        <v>29.4</v>
      </c>
      <c r="J172" s="22">
        <v>29.9</v>
      </c>
      <c r="K172" s="41">
        <f t="shared" si="20"/>
        <v>0.2875</v>
      </c>
    </row>
    <row r="173" spans="1:11" ht="13.5">
      <c r="A173" s="19">
        <v>9788532653802</v>
      </c>
      <c r="B173" s="86" t="s">
        <v>3906</v>
      </c>
      <c r="C173" s="18" t="s">
        <v>3907</v>
      </c>
      <c r="D173" s="20">
        <v>120</v>
      </c>
      <c r="E173" s="22"/>
      <c r="F173" s="25"/>
      <c r="G173" s="25"/>
      <c r="H173" s="22"/>
      <c r="I173" s="40"/>
      <c r="J173" s="22">
        <v>14.9</v>
      </c>
      <c r="K173" s="41"/>
    </row>
    <row r="174" spans="1:11" ht="13.5">
      <c r="A174" s="19">
        <v>9788532654694</v>
      </c>
      <c r="B174" s="93" t="s">
        <v>3954</v>
      </c>
      <c r="C174" s="18" t="s">
        <v>2364</v>
      </c>
      <c r="D174" s="20">
        <v>182</v>
      </c>
      <c r="E174" s="22"/>
      <c r="F174" s="25"/>
      <c r="G174" s="25"/>
      <c r="H174" s="22"/>
      <c r="I174" s="40">
        <v>29</v>
      </c>
      <c r="J174" s="22">
        <v>29</v>
      </c>
      <c r="K174" s="41"/>
    </row>
    <row r="175" spans="1:11" ht="13.5">
      <c r="A175" s="19">
        <v>9788532636805</v>
      </c>
      <c r="B175" s="15" t="s">
        <v>863</v>
      </c>
      <c r="C175" s="18" t="s">
        <v>1132</v>
      </c>
      <c r="D175" s="20">
        <v>96</v>
      </c>
      <c r="E175" s="22">
        <v>18.5</v>
      </c>
      <c r="F175" s="25">
        <f>ROUND((E175*1.06),1)</f>
        <v>19.6</v>
      </c>
      <c r="G175" s="25">
        <f t="shared" si="17"/>
        <v>20.8</v>
      </c>
      <c r="H175" s="22">
        <f t="shared" si="15"/>
        <v>22.2</v>
      </c>
      <c r="I175" s="40">
        <f t="shared" si="18"/>
        <v>24.4</v>
      </c>
      <c r="J175" s="22">
        <f t="shared" si="19"/>
        <v>26.6</v>
      </c>
      <c r="K175" s="41">
        <f t="shared" si="20"/>
        <v>0.27708333333333335</v>
      </c>
    </row>
    <row r="176" spans="1:11" ht="13.5">
      <c r="A176" s="19">
        <v>9788532642998</v>
      </c>
      <c r="B176" s="15" t="s">
        <v>2153</v>
      </c>
      <c r="C176" s="18" t="s">
        <v>2154</v>
      </c>
      <c r="D176" s="20">
        <v>512</v>
      </c>
      <c r="E176" s="22">
        <v>85</v>
      </c>
      <c r="F176" s="25">
        <f>ROUND((E176*1.06),1)</f>
        <v>90.1</v>
      </c>
      <c r="G176" s="25">
        <f t="shared" si="17"/>
        <v>95.5</v>
      </c>
      <c r="H176" s="22">
        <f t="shared" si="15"/>
        <v>101.7</v>
      </c>
      <c r="I176" s="40">
        <f t="shared" si="18"/>
        <v>111.9</v>
      </c>
      <c r="J176" s="22">
        <v>111.9</v>
      </c>
      <c r="K176" s="41">
        <f t="shared" si="20"/>
        <v>0.2185546875</v>
      </c>
    </row>
    <row r="177" spans="1:11" ht="13.5">
      <c r="A177" s="19">
        <v>9788532630414</v>
      </c>
      <c r="B177" s="15" t="s">
        <v>3165</v>
      </c>
      <c r="C177" s="18" t="s">
        <v>3166</v>
      </c>
      <c r="D177" s="20">
        <v>240</v>
      </c>
      <c r="E177" s="22">
        <v>48.9</v>
      </c>
      <c r="F177" s="25">
        <f>ROUND((E177*1.06),1)</f>
        <v>51.8</v>
      </c>
      <c r="G177" s="25">
        <f t="shared" si="17"/>
        <v>54.9</v>
      </c>
      <c r="H177" s="22">
        <f t="shared" si="15"/>
        <v>58.5</v>
      </c>
      <c r="I177" s="40">
        <f t="shared" si="18"/>
        <v>64.4</v>
      </c>
      <c r="J177" s="22">
        <f t="shared" si="19"/>
        <v>70.2</v>
      </c>
      <c r="K177" s="41">
        <f t="shared" si="20"/>
        <v>0.29250000000000004</v>
      </c>
    </row>
    <row r="178" spans="1:11" ht="13.5">
      <c r="A178" s="19">
        <v>9788532648303</v>
      </c>
      <c r="B178" s="15" t="s">
        <v>452</v>
      </c>
      <c r="C178" s="18" t="s">
        <v>453</v>
      </c>
      <c r="D178" s="20">
        <v>272</v>
      </c>
      <c r="E178" s="22"/>
      <c r="F178" s="25"/>
      <c r="G178" s="25">
        <v>50</v>
      </c>
      <c r="H178" s="22">
        <f t="shared" si="15"/>
        <v>53.3</v>
      </c>
      <c r="I178" s="40">
        <f t="shared" si="18"/>
        <v>58.6</v>
      </c>
      <c r="J178" s="22">
        <f t="shared" si="19"/>
        <v>63.9</v>
      </c>
      <c r="K178" s="41">
        <f t="shared" si="20"/>
        <v>0.2349264705882353</v>
      </c>
    </row>
    <row r="179" spans="1:11" ht="13.5">
      <c r="A179" s="19">
        <v>9788532652904</v>
      </c>
      <c r="B179" s="15" t="s">
        <v>1255</v>
      </c>
      <c r="C179" s="18" t="s">
        <v>2503</v>
      </c>
      <c r="D179" s="20">
        <v>176</v>
      </c>
      <c r="E179" s="22"/>
      <c r="F179" s="25"/>
      <c r="G179" s="25"/>
      <c r="H179" s="22"/>
      <c r="I179" s="40">
        <v>24.9</v>
      </c>
      <c r="J179" s="22">
        <f t="shared" si="19"/>
        <v>27.1</v>
      </c>
      <c r="K179" s="41">
        <f t="shared" si="20"/>
        <v>0.15397727272727274</v>
      </c>
    </row>
    <row r="180" spans="1:11" ht="13.5">
      <c r="A180" s="19">
        <v>9788532635938</v>
      </c>
      <c r="B180" s="15" t="s">
        <v>687</v>
      </c>
      <c r="C180" s="18" t="s">
        <v>688</v>
      </c>
      <c r="D180" s="20">
        <v>32</v>
      </c>
      <c r="E180" s="22">
        <v>4.4</v>
      </c>
      <c r="F180" s="25">
        <v>4.5</v>
      </c>
      <c r="G180" s="25">
        <v>4.5</v>
      </c>
      <c r="H180" s="22">
        <f t="shared" si="15"/>
        <v>4.8</v>
      </c>
      <c r="I180" s="40">
        <f t="shared" si="18"/>
        <v>5.3</v>
      </c>
      <c r="J180" s="22">
        <f t="shared" si="19"/>
        <v>5.8</v>
      </c>
      <c r="K180" s="41">
        <f t="shared" si="20"/>
        <v>0.18125</v>
      </c>
    </row>
    <row r="181" spans="1:11" ht="13.5">
      <c r="A181" s="19">
        <v>9788532647313</v>
      </c>
      <c r="B181" s="15" t="s">
        <v>2428</v>
      </c>
      <c r="C181" s="18" t="s">
        <v>299</v>
      </c>
      <c r="D181" s="20">
        <v>208</v>
      </c>
      <c r="E181" s="22"/>
      <c r="F181" s="25"/>
      <c r="G181" s="25">
        <v>29</v>
      </c>
      <c r="H181" s="22">
        <f t="shared" si="15"/>
        <v>30.9</v>
      </c>
      <c r="I181" s="40">
        <f t="shared" si="18"/>
        <v>34</v>
      </c>
      <c r="J181" s="22">
        <f t="shared" si="19"/>
        <v>37.1</v>
      </c>
      <c r="K181" s="41">
        <f t="shared" si="20"/>
        <v>0.17836538461538462</v>
      </c>
    </row>
    <row r="182" spans="1:11" ht="13.5">
      <c r="A182" s="19">
        <v>9788532627643</v>
      </c>
      <c r="B182" s="15" t="s">
        <v>3249</v>
      </c>
      <c r="C182" s="18" t="s">
        <v>3250</v>
      </c>
      <c r="D182" s="20">
        <v>80</v>
      </c>
      <c r="E182" s="22">
        <v>22.5</v>
      </c>
      <c r="F182" s="25">
        <f>ROUND((E182*1.06),1)</f>
        <v>23.9</v>
      </c>
      <c r="G182" s="25">
        <f t="shared" si="17"/>
        <v>25.3</v>
      </c>
      <c r="H182" s="22">
        <f t="shared" si="15"/>
        <v>26.9</v>
      </c>
      <c r="I182" s="40">
        <f t="shared" si="18"/>
        <v>29.6</v>
      </c>
      <c r="J182" s="22">
        <f t="shared" si="19"/>
        <v>32.3</v>
      </c>
      <c r="K182" s="41">
        <f t="shared" si="20"/>
        <v>0.40374999999999994</v>
      </c>
    </row>
    <row r="183" spans="1:11" ht="13.5">
      <c r="A183" s="19">
        <v>9788532614414</v>
      </c>
      <c r="B183" s="15" t="s">
        <v>22</v>
      </c>
      <c r="C183" s="18" t="s">
        <v>23</v>
      </c>
      <c r="D183" s="20">
        <v>40</v>
      </c>
      <c r="E183" s="22">
        <v>10.5</v>
      </c>
      <c r="F183" s="25">
        <f>ROUND((E183*1.06),1)</f>
        <v>11.1</v>
      </c>
      <c r="G183" s="25">
        <f t="shared" si="17"/>
        <v>11.8</v>
      </c>
      <c r="H183" s="22">
        <f t="shared" si="15"/>
        <v>12.6</v>
      </c>
      <c r="I183" s="40">
        <f t="shared" si="18"/>
        <v>13.9</v>
      </c>
      <c r="J183" s="22">
        <f t="shared" si="19"/>
        <v>15.2</v>
      </c>
      <c r="K183" s="41">
        <f t="shared" si="20"/>
        <v>0.38</v>
      </c>
    </row>
    <row r="184" spans="1:11" ht="13.5">
      <c r="A184" s="19">
        <v>9788532628077</v>
      </c>
      <c r="B184" s="15" t="s">
        <v>24</v>
      </c>
      <c r="C184" s="18" t="s">
        <v>3646</v>
      </c>
      <c r="D184" s="20">
        <v>48</v>
      </c>
      <c r="E184" s="22">
        <v>26.1</v>
      </c>
      <c r="F184" s="25">
        <f>ROUND((E184*1.06),1)</f>
        <v>27.7</v>
      </c>
      <c r="G184" s="25">
        <f t="shared" si="17"/>
        <v>29.4</v>
      </c>
      <c r="H184" s="22">
        <f t="shared" si="15"/>
        <v>31.3</v>
      </c>
      <c r="I184" s="40">
        <f t="shared" si="18"/>
        <v>34.4</v>
      </c>
      <c r="J184" s="22">
        <f t="shared" si="19"/>
        <v>37.5</v>
      </c>
      <c r="K184" s="41">
        <f t="shared" si="20"/>
        <v>0.78125</v>
      </c>
    </row>
    <row r="185" spans="1:11" ht="13.5">
      <c r="A185" s="19">
        <v>9788532638182</v>
      </c>
      <c r="B185" s="15" t="s">
        <v>3282</v>
      </c>
      <c r="C185" s="18" t="s">
        <v>2503</v>
      </c>
      <c r="D185" s="20">
        <v>160</v>
      </c>
      <c r="E185" s="22">
        <v>26.8</v>
      </c>
      <c r="F185" s="25">
        <f aca="true" t="shared" si="22" ref="F185:F231">ROUND((E185*1.06),1)</f>
        <v>28.4</v>
      </c>
      <c r="G185" s="25">
        <f t="shared" si="17"/>
        <v>30.1</v>
      </c>
      <c r="H185" s="22">
        <f t="shared" si="15"/>
        <v>32.1</v>
      </c>
      <c r="I185" s="40">
        <f t="shared" si="18"/>
        <v>35.3</v>
      </c>
      <c r="J185" s="22">
        <f t="shared" si="19"/>
        <v>38.5</v>
      </c>
      <c r="K185" s="41">
        <f t="shared" si="20"/>
        <v>0.240625</v>
      </c>
    </row>
    <row r="186" spans="1:11" ht="13.5">
      <c r="A186" s="19">
        <v>9788532639035</v>
      </c>
      <c r="B186" s="15" t="s">
        <v>289</v>
      </c>
      <c r="C186" s="18" t="s">
        <v>1393</v>
      </c>
      <c r="D186" s="20">
        <v>128</v>
      </c>
      <c r="E186" s="22">
        <v>11.7</v>
      </c>
      <c r="F186" s="25">
        <f t="shared" si="22"/>
        <v>12.4</v>
      </c>
      <c r="G186" s="25">
        <v>13</v>
      </c>
      <c r="H186" s="22">
        <f t="shared" si="15"/>
        <v>13.8</v>
      </c>
      <c r="I186" s="40">
        <f t="shared" si="18"/>
        <v>15.2</v>
      </c>
      <c r="J186" s="22">
        <f t="shared" si="19"/>
        <v>16.6</v>
      </c>
      <c r="K186" s="41">
        <f t="shared" si="20"/>
        <v>0.1296875</v>
      </c>
    </row>
    <row r="187" spans="1:11" ht="13.5">
      <c r="A187" s="30">
        <v>9788532646255</v>
      </c>
      <c r="B187" s="31" t="s">
        <v>1286</v>
      </c>
      <c r="C187" s="32" t="s">
        <v>1287</v>
      </c>
      <c r="D187" s="33">
        <v>160</v>
      </c>
      <c r="E187" s="17"/>
      <c r="F187" s="23">
        <v>14</v>
      </c>
      <c r="G187" s="25">
        <f t="shared" si="17"/>
        <v>14.8</v>
      </c>
      <c r="H187" s="22">
        <f t="shared" si="15"/>
        <v>15.8</v>
      </c>
      <c r="I187" s="40">
        <f t="shared" si="18"/>
        <v>17.4</v>
      </c>
      <c r="J187" s="22">
        <f t="shared" si="19"/>
        <v>19</v>
      </c>
      <c r="K187" s="41">
        <f t="shared" si="20"/>
        <v>0.11875</v>
      </c>
    </row>
    <row r="188" spans="1:11" ht="13.5">
      <c r="A188" s="30">
        <v>9788532649799</v>
      </c>
      <c r="B188" s="31" t="s">
        <v>1515</v>
      </c>
      <c r="C188" s="32" t="s">
        <v>323</v>
      </c>
      <c r="D188" s="33">
        <v>656</v>
      </c>
      <c r="E188" s="17"/>
      <c r="F188" s="23"/>
      <c r="G188" s="25"/>
      <c r="H188" s="22">
        <v>67</v>
      </c>
      <c r="I188" s="40">
        <f t="shared" si="18"/>
        <v>73.7</v>
      </c>
      <c r="J188" s="22">
        <f t="shared" si="19"/>
        <v>80.3</v>
      </c>
      <c r="K188" s="41">
        <f t="shared" si="20"/>
        <v>0.12240853658536585</v>
      </c>
    </row>
    <row r="189" spans="1:11" ht="13.5">
      <c r="A189" s="19">
        <v>9788532629661</v>
      </c>
      <c r="B189" s="15" t="s">
        <v>534</v>
      </c>
      <c r="C189" s="18" t="s">
        <v>486</v>
      </c>
      <c r="D189" s="20">
        <v>168</v>
      </c>
      <c r="E189" s="22">
        <v>26.5</v>
      </c>
      <c r="F189" s="25">
        <f t="shared" si="22"/>
        <v>28.1</v>
      </c>
      <c r="G189" s="25">
        <f t="shared" si="17"/>
        <v>29.8</v>
      </c>
      <c r="H189" s="22">
        <f t="shared" si="15"/>
        <v>31.7</v>
      </c>
      <c r="I189" s="40">
        <f t="shared" si="18"/>
        <v>34.9</v>
      </c>
      <c r="J189" s="22">
        <f t="shared" si="19"/>
        <v>38</v>
      </c>
      <c r="K189" s="41">
        <f t="shared" si="20"/>
        <v>0.2261904761904762</v>
      </c>
    </row>
    <row r="190" spans="1:11" ht="13.5">
      <c r="A190" s="19">
        <v>9788532622952</v>
      </c>
      <c r="B190" s="15" t="s">
        <v>3280</v>
      </c>
      <c r="C190" s="18" t="s">
        <v>3281</v>
      </c>
      <c r="D190" s="20">
        <v>51</v>
      </c>
      <c r="E190" s="22">
        <v>10.9</v>
      </c>
      <c r="F190" s="25">
        <f t="shared" si="22"/>
        <v>11.6</v>
      </c>
      <c r="G190" s="25">
        <f t="shared" si="17"/>
        <v>12.3</v>
      </c>
      <c r="H190" s="22">
        <f aca="true" t="shared" si="23" ref="H190:H234">ROUND((G190*1.065),1)</f>
        <v>13.1</v>
      </c>
      <c r="I190" s="40">
        <f t="shared" si="18"/>
        <v>14.4</v>
      </c>
      <c r="J190" s="22">
        <f t="shared" si="19"/>
        <v>15.7</v>
      </c>
      <c r="K190" s="41">
        <f t="shared" si="20"/>
        <v>0.3078431372549019</v>
      </c>
    </row>
    <row r="191" spans="1:11" ht="13.5">
      <c r="A191" s="19">
        <v>9788532602817</v>
      </c>
      <c r="B191" s="15" t="s">
        <v>2874</v>
      </c>
      <c r="C191" s="18" t="s">
        <v>2875</v>
      </c>
      <c r="D191" s="20">
        <v>1552</v>
      </c>
      <c r="E191" s="22">
        <v>30.8</v>
      </c>
      <c r="F191" s="25">
        <v>31</v>
      </c>
      <c r="G191" s="25">
        <f t="shared" si="17"/>
        <v>32.9</v>
      </c>
      <c r="H191" s="22">
        <f t="shared" si="23"/>
        <v>35</v>
      </c>
      <c r="I191" s="40">
        <v>39</v>
      </c>
      <c r="J191" s="22">
        <f t="shared" si="19"/>
        <v>42.5</v>
      </c>
      <c r="K191" s="41">
        <f t="shared" si="20"/>
        <v>0.0273840206185567</v>
      </c>
    </row>
    <row r="192" spans="1:11" ht="13.5">
      <c r="A192" s="19">
        <v>9788532627711</v>
      </c>
      <c r="B192" s="15" t="s">
        <v>2876</v>
      </c>
      <c r="C192" s="18" t="s">
        <v>2875</v>
      </c>
      <c r="D192" s="20">
        <v>1552</v>
      </c>
      <c r="E192" s="22">
        <v>33.5</v>
      </c>
      <c r="F192" s="25">
        <v>34</v>
      </c>
      <c r="G192" s="25">
        <f t="shared" si="17"/>
        <v>36</v>
      </c>
      <c r="H192" s="22">
        <v>38</v>
      </c>
      <c r="I192" s="40">
        <v>42</v>
      </c>
      <c r="J192" s="22">
        <f t="shared" si="19"/>
        <v>45.8</v>
      </c>
      <c r="K192" s="41">
        <f t="shared" si="20"/>
        <v>0.029510309278350515</v>
      </c>
    </row>
    <row r="193" spans="1:11" ht="13.5">
      <c r="A193" s="19">
        <v>9788532627704</v>
      </c>
      <c r="B193" s="15" t="s">
        <v>2808</v>
      </c>
      <c r="C193" s="18" t="s">
        <v>2875</v>
      </c>
      <c r="D193" s="20">
        <v>1552</v>
      </c>
      <c r="E193" s="22">
        <v>37</v>
      </c>
      <c r="F193" s="25">
        <v>37</v>
      </c>
      <c r="G193" s="25">
        <f t="shared" si="17"/>
        <v>39.2</v>
      </c>
      <c r="H193" s="22">
        <v>42</v>
      </c>
      <c r="I193" s="40">
        <v>47</v>
      </c>
      <c r="J193" s="22">
        <f t="shared" si="19"/>
        <v>51.2</v>
      </c>
      <c r="K193" s="41">
        <f t="shared" si="20"/>
        <v>0.032989690721649485</v>
      </c>
    </row>
    <row r="194" spans="1:11" ht="13.5">
      <c r="A194" s="19">
        <v>9788532602985</v>
      </c>
      <c r="B194" s="15" t="s">
        <v>553</v>
      </c>
      <c r="C194" s="18" t="s">
        <v>2875</v>
      </c>
      <c r="D194" s="20">
        <v>1552</v>
      </c>
      <c r="E194" s="22">
        <v>20.8</v>
      </c>
      <c r="F194" s="25">
        <v>20</v>
      </c>
      <c r="G194" s="25">
        <v>20</v>
      </c>
      <c r="H194" s="22">
        <v>21</v>
      </c>
      <c r="I194" s="40">
        <v>23</v>
      </c>
      <c r="J194" s="22">
        <v>25</v>
      </c>
      <c r="K194" s="41">
        <f t="shared" si="20"/>
        <v>0.01610824742268041</v>
      </c>
    </row>
    <row r="195" spans="1:11" ht="13.5">
      <c r="A195" s="19">
        <v>9788532629555</v>
      </c>
      <c r="B195" s="15" t="s">
        <v>1692</v>
      </c>
      <c r="C195" s="18" t="s">
        <v>2875</v>
      </c>
      <c r="D195" s="20">
        <v>1552</v>
      </c>
      <c r="E195" s="22">
        <v>55.9</v>
      </c>
      <c r="F195" s="25">
        <v>56</v>
      </c>
      <c r="G195" s="25">
        <f t="shared" si="17"/>
        <v>59.4</v>
      </c>
      <c r="H195" s="22">
        <v>63</v>
      </c>
      <c r="I195" s="40">
        <v>69</v>
      </c>
      <c r="J195" s="22">
        <f t="shared" si="19"/>
        <v>75.2</v>
      </c>
      <c r="K195" s="41">
        <f t="shared" si="20"/>
        <v>0.04845360824742268</v>
      </c>
    </row>
    <row r="196" spans="1:11" ht="13.5">
      <c r="A196" s="19">
        <v>9788532626806</v>
      </c>
      <c r="B196" s="15" t="s">
        <v>535</v>
      </c>
      <c r="C196" s="18" t="s">
        <v>2875</v>
      </c>
      <c r="D196" s="20">
        <v>1552</v>
      </c>
      <c r="E196" s="22">
        <v>18.1</v>
      </c>
      <c r="F196" s="25">
        <v>18</v>
      </c>
      <c r="G196" s="25">
        <v>18</v>
      </c>
      <c r="H196" s="22">
        <v>19</v>
      </c>
      <c r="I196" s="40">
        <v>21</v>
      </c>
      <c r="J196" s="22">
        <v>23</v>
      </c>
      <c r="K196" s="41">
        <f t="shared" si="20"/>
        <v>0.014819587628865979</v>
      </c>
    </row>
    <row r="197" spans="1:11" ht="13.5">
      <c r="A197" s="19">
        <v>9788532627254</v>
      </c>
      <c r="B197" s="15" t="s">
        <v>2250</v>
      </c>
      <c r="C197" s="18" t="s">
        <v>2875</v>
      </c>
      <c r="D197" s="20">
        <v>1552</v>
      </c>
      <c r="E197" s="22">
        <v>31.8</v>
      </c>
      <c r="F197" s="25">
        <v>30</v>
      </c>
      <c r="G197" s="25">
        <f t="shared" si="17"/>
        <v>31.8</v>
      </c>
      <c r="H197" s="22">
        <v>34</v>
      </c>
      <c r="I197" s="40">
        <v>38</v>
      </c>
      <c r="J197" s="22">
        <f t="shared" si="19"/>
        <v>41.4</v>
      </c>
      <c r="K197" s="41">
        <f t="shared" si="20"/>
        <v>0.026675257731958762</v>
      </c>
    </row>
    <row r="198" spans="1:11" ht="13.5">
      <c r="A198" s="19">
        <v>9788532642509</v>
      </c>
      <c r="B198" s="15" t="s">
        <v>2251</v>
      </c>
      <c r="C198" s="18" t="s">
        <v>2875</v>
      </c>
      <c r="D198" s="20">
        <v>1568</v>
      </c>
      <c r="E198" s="22">
        <v>35</v>
      </c>
      <c r="F198" s="25">
        <v>35</v>
      </c>
      <c r="G198" s="25">
        <v>37</v>
      </c>
      <c r="H198" s="22">
        <v>39</v>
      </c>
      <c r="I198" s="40">
        <f t="shared" si="18"/>
        <v>42.9</v>
      </c>
      <c r="J198" s="22">
        <f t="shared" si="19"/>
        <v>46.8</v>
      </c>
      <c r="K198" s="41">
        <f t="shared" si="20"/>
        <v>0.0298469387755102</v>
      </c>
    </row>
    <row r="199" spans="1:11" ht="13.5">
      <c r="A199" s="19">
        <v>9788532642523</v>
      </c>
      <c r="B199" s="15" t="s">
        <v>1819</v>
      </c>
      <c r="C199" s="18" t="s">
        <v>2875</v>
      </c>
      <c r="D199" s="20">
        <v>1568</v>
      </c>
      <c r="E199" s="22">
        <v>35</v>
      </c>
      <c r="F199" s="25">
        <v>35</v>
      </c>
      <c r="G199" s="25">
        <v>37</v>
      </c>
      <c r="H199" s="22">
        <v>39</v>
      </c>
      <c r="I199" s="40">
        <f t="shared" si="18"/>
        <v>42.9</v>
      </c>
      <c r="J199" s="22">
        <f t="shared" si="19"/>
        <v>46.8</v>
      </c>
      <c r="K199" s="41">
        <f t="shared" si="20"/>
        <v>0.0298469387755102</v>
      </c>
    </row>
    <row r="200" spans="1:11" ht="13.5">
      <c r="A200" s="19">
        <v>9788532642516</v>
      </c>
      <c r="B200" s="15" t="s">
        <v>1748</v>
      </c>
      <c r="C200" s="18" t="s">
        <v>2875</v>
      </c>
      <c r="D200" s="20">
        <v>1568</v>
      </c>
      <c r="E200" s="22"/>
      <c r="F200" s="25">
        <v>35</v>
      </c>
      <c r="G200" s="25">
        <v>37</v>
      </c>
      <c r="H200" s="22">
        <v>39</v>
      </c>
      <c r="I200" s="40">
        <f t="shared" si="18"/>
        <v>42.9</v>
      </c>
      <c r="J200" s="22">
        <f t="shared" si="19"/>
        <v>46.8</v>
      </c>
      <c r="K200" s="41">
        <f t="shared" si="20"/>
        <v>0.0298469387755102</v>
      </c>
    </row>
    <row r="201" spans="1:11" ht="13.5">
      <c r="A201" s="19">
        <v>9788532642202</v>
      </c>
      <c r="B201" s="15" t="s">
        <v>1654</v>
      </c>
      <c r="C201" s="18" t="s">
        <v>1655</v>
      </c>
      <c r="D201" s="20">
        <v>280</v>
      </c>
      <c r="E201" s="22">
        <v>45</v>
      </c>
      <c r="F201" s="25">
        <f t="shared" si="22"/>
        <v>47.7</v>
      </c>
      <c r="G201" s="25">
        <f aca="true" t="shared" si="24" ref="G201:G238">ROUND((F201*1.06),1)</f>
        <v>50.6</v>
      </c>
      <c r="H201" s="22">
        <f t="shared" si="23"/>
        <v>53.9</v>
      </c>
      <c r="I201" s="40">
        <f t="shared" si="18"/>
        <v>59.3</v>
      </c>
      <c r="J201" s="22">
        <f t="shared" si="19"/>
        <v>64.6</v>
      </c>
      <c r="K201" s="41">
        <f t="shared" si="20"/>
        <v>0.2307142857142857</v>
      </c>
    </row>
    <row r="202" spans="1:11" ht="13.5">
      <c r="A202" s="19">
        <v>9788532632838</v>
      </c>
      <c r="B202" s="15" t="s">
        <v>1693</v>
      </c>
      <c r="C202" s="18" t="s">
        <v>3497</v>
      </c>
      <c r="D202" s="20">
        <v>192</v>
      </c>
      <c r="E202" s="22">
        <v>35.8</v>
      </c>
      <c r="F202" s="25">
        <f t="shared" si="22"/>
        <v>37.9</v>
      </c>
      <c r="G202" s="25">
        <f t="shared" si="24"/>
        <v>40.2</v>
      </c>
      <c r="H202" s="22">
        <f t="shared" si="23"/>
        <v>42.8</v>
      </c>
      <c r="I202" s="40">
        <f t="shared" si="18"/>
        <v>47.1</v>
      </c>
      <c r="J202" s="22">
        <f t="shared" si="19"/>
        <v>51.3</v>
      </c>
      <c r="K202" s="41">
        <f t="shared" si="20"/>
        <v>0.26718749999999997</v>
      </c>
    </row>
    <row r="203" spans="1:11" ht="13.5">
      <c r="A203" s="19">
        <v>9788532647030</v>
      </c>
      <c r="B203" s="15" t="s">
        <v>3612</v>
      </c>
      <c r="C203" s="18" t="s">
        <v>3613</v>
      </c>
      <c r="D203" s="20">
        <v>240</v>
      </c>
      <c r="E203" s="22"/>
      <c r="F203" s="25"/>
      <c r="G203" s="25">
        <v>39</v>
      </c>
      <c r="H203" s="22">
        <f t="shared" si="23"/>
        <v>41.5</v>
      </c>
      <c r="I203" s="40">
        <f t="shared" si="18"/>
        <v>45.7</v>
      </c>
      <c r="J203" s="22">
        <f t="shared" si="19"/>
        <v>49.8</v>
      </c>
      <c r="K203" s="41">
        <f t="shared" si="20"/>
        <v>0.2075</v>
      </c>
    </row>
    <row r="204" spans="1:11" ht="13.5">
      <c r="A204" s="19">
        <v>9788532631992</v>
      </c>
      <c r="B204" s="15" t="s">
        <v>3498</v>
      </c>
      <c r="C204" s="18" t="s">
        <v>3316</v>
      </c>
      <c r="D204" s="20">
        <v>200</v>
      </c>
      <c r="E204" s="22">
        <v>34.9</v>
      </c>
      <c r="F204" s="25">
        <f t="shared" si="22"/>
        <v>37</v>
      </c>
      <c r="G204" s="25">
        <f t="shared" si="24"/>
        <v>39.2</v>
      </c>
      <c r="H204" s="22">
        <f t="shared" si="23"/>
        <v>41.7</v>
      </c>
      <c r="I204" s="40">
        <f t="shared" si="18"/>
        <v>45.9</v>
      </c>
      <c r="J204" s="22">
        <f t="shared" si="19"/>
        <v>50</v>
      </c>
      <c r="K204" s="41">
        <f t="shared" si="20"/>
        <v>0.25</v>
      </c>
    </row>
    <row r="205" spans="1:11" ht="13.5">
      <c r="A205" s="19">
        <v>9788532633620</v>
      </c>
      <c r="B205" s="15" t="s">
        <v>3317</v>
      </c>
      <c r="C205" s="18" t="s">
        <v>3318</v>
      </c>
      <c r="D205" s="20">
        <v>264</v>
      </c>
      <c r="E205" s="22">
        <v>42.5</v>
      </c>
      <c r="F205" s="25">
        <f t="shared" si="22"/>
        <v>45.1</v>
      </c>
      <c r="G205" s="25">
        <f t="shared" si="24"/>
        <v>47.8</v>
      </c>
      <c r="H205" s="22">
        <f t="shared" si="23"/>
        <v>50.9</v>
      </c>
      <c r="I205" s="40">
        <f>ROUND((H205*1.1),1)</f>
        <v>56</v>
      </c>
      <c r="J205" s="22">
        <f t="shared" si="19"/>
        <v>61</v>
      </c>
      <c r="K205" s="41">
        <f t="shared" si="20"/>
        <v>0.23106060606060605</v>
      </c>
    </row>
    <row r="206" spans="1:11" ht="13.5">
      <c r="A206" s="19">
        <v>9788532630117</v>
      </c>
      <c r="B206" s="15" t="s">
        <v>127</v>
      </c>
      <c r="C206" s="18" t="s">
        <v>3186</v>
      </c>
      <c r="D206" s="20">
        <v>456</v>
      </c>
      <c r="E206" s="22">
        <v>68.1</v>
      </c>
      <c r="F206" s="25">
        <f t="shared" si="22"/>
        <v>72.2</v>
      </c>
      <c r="G206" s="25">
        <f t="shared" si="24"/>
        <v>76.5</v>
      </c>
      <c r="H206" s="22">
        <f t="shared" si="23"/>
        <v>81.5</v>
      </c>
      <c r="I206" s="40">
        <f>ROUND((H206*1.1),1)</f>
        <v>89.7</v>
      </c>
      <c r="J206" s="22">
        <f t="shared" si="19"/>
        <v>97.8</v>
      </c>
      <c r="K206" s="41">
        <f t="shared" si="20"/>
        <v>0.21447368421052632</v>
      </c>
    </row>
    <row r="207" spans="1:11" ht="13.5">
      <c r="A207" s="19">
        <v>9788532634474</v>
      </c>
      <c r="B207" s="15" t="s">
        <v>3115</v>
      </c>
      <c r="C207" s="18" t="s">
        <v>3567</v>
      </c>
      <c r="D207" s="20">
        <v>216</v>
      </c>
      <c r="E207" s="22">
        <v>49.5</v>
      </c>
      <c r="F207" s="25">
        <f t="shared" si="22"/>
        <v>52.5</v>
      </c>
      <c r="G207" s="25">
        <f t="shared" si="24"/>
        <v>55.7</v>
      </c>
      <c r="H207" s="22">
        <f t="shared" si="23"/>
        <v>59.3</v>
      </c>
      <c r="I207" s="40">
        <f>ROUND((H207*1.1),1)</f>
        <v>65.2</v>
      </c>
      <c r="J207" s="22">
        <f t="shared" si="19"/>
        <v>71.1</v>
      </c>
      <c r="K207" s="41">
        <f t="shared" si="20"/>
        <v>0.32916666666666666</v>
      </c>
    </row>
    <row r="208" spans="1:11" ht="13.5">
      <c r="A208" s="19">
        <v>9788532635204</v>
      </c>
      <c r="B208" s="15" t="s">
        <v>3568</v>
      </c>
      <c r="C208" s="18" t="s">
        <v>3451</v>
      </c>
      <c r="D208" s="20">
        <v>288</v>
      </c>
      <c r="E208" s="22">
        <v>31.8</v>
      </c>
      <c r="F208" s="25">
        <f t="shared" si="22"/>
        <v>33.7</v>
      </c>
      <c r="G208" s="25">
        <f t="shared" si="24"/>
        <v>35.7</v>
      </c>
      <c r="H208" s="22">
        <f t="shared" si="23"/>
        <v>38</v>
      </c>
      <c r="I208" s="40">
        <f>ROUND((H208*1.1),1)</f>
        <v>41.8</v>
      </c>
      <c r="J208" s="22">
        <f t="shared" si="19"/>
        <v>45.6</v>
      </c>
      <c r="K208" s="41">
        <f t="shared" si="20"/>
        <v>0.15833333333333333</v>
      </c>
    </row>
    <row r="209" spans="1:11" ht="13.5">
      <c r="A209" s="19">
        <v>9788532641939</v>
      </c>
      <c r="B209" s="15" t="s">
        <v>734</v>
      </c>
      <c r="C209" s="18" t="s">
        <v>3097</v>
      </c>
      <c r="D209" s="20">
        <v>96</v>
      </c>
      <c r="E209" s="22">
        <v>9.9</v>
      </c>
      <c r="F209" s="25">
        <v>10</v>
      </c>
      <c r="G209" s="25">
        <f t="shared" si="24"/>
        <v>10.6</v>
      </c>
      <c r="H209" s="22">
        <v>12</v>
      </c>
      <c r="I209" s="40">
        <v>13.5</v>
      </c>
      <c r="J209" s="22">
        <f t="shared" si="19"/>
        <v>14.7</v>
      </c>
      <c r="K209" s="41">
        <f t="shared" si="20"/>
        <v>0.15312499999999998</v>
      </c>
    </row>
    <row r="210" spans="1:11" ht="13.5">
      <c r="A210" s="19">
        <v>9788532626332</v>
      </c>
      <c r="B210" s="15" t="s">
        <v>107</v>
      </c>
      <c r="C210" s="18" t="s">
        <v>108</v>
      </c>
      <c r="D210" s="20">
        <v>208</v>
      </c>
      <c r="E210" s="22">
        <v>44.2</v>
      </c>
      <c r="F210" s="25">
        <f t="shared" si="22"/>
        <v>46.9</v>
      </c>
      <c r="G210" s="25">
        <f t="shared" si="24"/>
        <v>49.7</v>
      </c>
      <c r="H210" s="22">
        <f t="shared" si="23"/>
        <v>52.9</v>
      </c>
      <c r="I210" s="40">
        <v>52.9</v>
      </c>
      <c r="J210" s="22">
        <f t="shared" si="19"/>
        <v>57.7</v>
      </c>
      <c r="K210" s="41">
        <f t="shared" si="20"/>
        <v>0.27740384615384617</v>
      </c>
    </row>
    <row r="211" spans="1:11" ht="13.5">
      <c r="A211" s="19">
        <v>9788532600301</v>
      </c>
      <c r="B211" s="15" t="s">
        <v>3688</v>
      </c>
      <c r="C211" s="18" t="s">
        <v>700</v>
      </c>
      <c r="D211" s="20">
        <v>312</v>
      </c>
      <c r="E211" s="22">
        <v>58.5</v>
      </c>
      <c r="F211" s="25">
        <f t="shared" si="22"/>
        <v>62</v>
      </c>
      <c r="G211" s="25">
        <f t="shared" si="24"/>
        <v>65.7</v>
      </c>
      <c r="H211" s="22">
        <f t="shared" si="23"/>
        <v>70</v>
      </c>
      <c r="I211" s="40">
        <f>ROUND((H211*1.1),1)</f>
        <v>77</v>
      </c>
      <c r="J211" s="22">
        <f t="shared" si="19"/>
        <v>83.9</v>
      </c>
      <c r="K211" s="41">
        <f t="shared" si="20"/>
        <v>0.26891025641025645</v>
      </c>
    </row>
    <row r="212" spans="1:11" ht="13.5">
      <c r="A212" s="19">
        <v>9788532641847</v>
      </c>
      <c r="B212" s="78" t="s">
        <v>1221</v>
      </c>
      <c r="C212" s="18" t="s">
        <v>700</v>
      </c>
      <c r="D212" s="20">
        <v>392</v>
      </c>
      <c r="E212" s="22">
        <v>24.9</v>
      </c>
      <c r="F212" s="25">
        <v>24.9</v>
      </c>
      <c r="G212" s="25">
        <v>24.9</v>
      </c>
      <c r="H212" s="22">
        <v>24.9</v>
      </c>
      <c r="I212" s="40">
        <v>29.9</v>
      </c>
      <c r="J212" s="22">
        <v>34.9</v>
      </c>
      <c r="K212" s="41">
        <f aca="true" t="shared" si="25" ref="K212:K274">J212/D212</f>
        <v>0.08903061224489796</v>
      </c>
    </row>
    <row r="213" spans="1:11" ht="13.5">
      <c r="A213" s="19">
        <v>9788532644657</v>
      </c>
      <c r="B213" s="15" t="s">
        <v>1494</v>
      </c>
      <c r="C213" s="18" t="s">
        <v>49</v>
      </c>
      <c r="D213" s="20">
        <v>232</v>
      </c>
      <c r="E213" s="22"/>
      <c r="F213" s="25">
        <v>37</v>
      </c>
      <c r="G213" s="25">
        <f t="shared" si="24"/>
        <v>39.2</v>
      </c>
      <c r="H213" s="22">
        <f t="shared" si="23"/>
        <v>41.7</v>
      </c>
      <c r="I213" s="40">
        <f aca="true" t="shared" si="26" ref="I213:I235">ROUND((H213*1.1),1)</f>
        <v>45.9</v>
      </c>
      <c r="J213" s="22">
        <f aca="true" t="shared" si="27" ref="J213:J218">ROUND((I213*1.09),1)</f>
        <v>50</v>
      </c>
      <c r="K213" s="41">
        <f t="shared" si="25"/>
        <v>0.21551724137931033</v>
      </c>
    </row>
    <row r="214" spans="1:11" ht="13.5">
      <c r="A214" s="19">
        <v>9788532650054</v>
      </c>
      <c r="B214" s="15" t="s">
        <v>1678</v>
      </c>
      <c r="C214" s="18" t="s">
        <v>1679</v>
      </c>
      <c r="D214" s="20">
        <v>304</v>
      </c>
      <c r="E214" s="22"/>
      <c r="F214" s="25"/>
      <c r="G214" s="25"/>
      <c r="H214" s="22">
        <v>79</v>
      </c>
      <c r="I214" s="40">
        <f t="shared" si="26"/>
        <v>86.9</v>
      </c>
      <c r="J214" s="22">
        <f t="shared" si="27"/>
        <v>94.7</v>
      </c>
      <c r="K214" s="41">
        <f t="shared" si="25"/>
        <v>0.3115131578947368</v>
      </c>
    </row>
    <row r="215" spans="1:11" ht="13.5">
      <c r="A215" s="19">
        <v>9788532639691</v>
      </c>
      <c r="B215" s="15" t="s">
        <v>3320</v>
      </c>
      <c r="C215" s="18" t="s">
        <v>3321</v>
      </c>
      <c r="D215" s="20">
        <v>104</v>
      </c>
      <c r="E215" s="22">
        <v>17.9</v>
      </c>
      <c r="F215" s="25">
        <f t="shared" si="22"/>
        <v>19</v>
      </c>
      <c r="G215" s="25">
        <f t="shared" si="24"/>
        <v>20.1</v>
      </c>
      <c r="H215" s="22">
        <f t="shared" si="23"/>
        <v>21.4</v>
      </c>
      <c r="I215" s="40">
        <f t="shared" si="26"/>
        <v>23.5</v>
      </c>
      <c r="J215" s="22">
        <f t="shared" si="27"/>
        <v>25.6</v>
      </c>
      <c r="K215" s="41">
        <f t="shared" si="25"/>
        <v>0.24615384615384617</v>
      </c>
    </row>
    <row r="216" spans="1:11" ht="13.5">
      <c r="A216" s="19">
        <v>9788532627797</v>
      </c>
      <c r="B216" s="15" t="s">
        <v>3322</v>
      </c>
      <c r="C216" s="18" t="s">
        <v>3323</v>
      </c>
      <c r="D216" s="20">
        <v>88</v>
      </c>
      <c r="E216" s="22">
        <v>17.4</v>
      </c>
      <c r="F216" s="25">
        <f t="shared" si="22"/>
        <v>18.4</v>
      </c>
      <c r="G216" s="25">
        <f t="shared" si="24"/>
        <v>19.5</v>
      </c>
      <c r="H216" s="22">
        <f t="shared" si="23"/>
        <v>20.8</v>
      </c>
      <c r="I216" s="40">
        <f t="shared" si="26"/>
        <v>22.9</v>
      </c>
      <c r="J216" s="22">
        <f t="shared" si="27"/>
        <v>25</v>
      </c>
      <c r="K216" s="41">
        <f t="shared" si="25"/>
        <v>0.2840909090909091</v>
      </c>
    </row>
    <row r="217" spans="1:11" ht="13.5">
      <c r="A217" s="19">
        <v>9788532634498</v>
      </c>
      <c r="B217" s="15" t="s">
        <v>3324</v>
      </c>
      <c r="C217" s="18" t="s">
        <v>3323</v>
      </c>
      <c r="D217" s="20">
        <v>104</v>
      </c>
      <c r="E217" s="22">
        <v>17.4</v>
      </c>
      <c r="F217" s="25">
        <f t="shared" si="22"/>
        <v>18.4</v>
      </c>
      <c r="G217" s="25">
        <f t="shared" si="24"/>
        <v>19.5</v>
      </c>
      <c r="H217" s="22">
        <f t="shared" si="23"/>
        <v>20.8</v>
      </c>
      <c r="I217" s="40">
        <f t="shared" si="26"/>
        <v>22.9</v>
      </c>
      <c r="J217" s="22">
        <f t="shared" si="27"/>
        <v>25</v>
      </c>
      <c r="K217" s="41">
        <f t="shared" si="25"/>
        <v>0.2403846153846154</v>
      </c>
    </row>
    <row r="218" spans="1:11" ht="13.5">
      <c r="A218" s="19">
        <v>9788532630087</v>
      </c>
      <c r="B218" s="15" t="s">
        <v>3325</v>
      </c>
      <c r="C218" s="18" t="s">
        <v>3326</v>
      </c>
      <c r="D218" s="20">
        <v>80</v>
      </c>
      <c r="E218" s="22">
        <v>15.1</v>
      </c>
      <c r="F218" s="25">
        <f t="shared" si="22"/>
        <v>16</v>
      </c>
      <c r="G218" s="25">
        <f t="shared" si="24"/>
        <v>17</v>
      </c>
      <c r="H218" s="22">
        <f t="shared" si="23"/>
        <v>18.1</v>
      </c>
      <c r="I218" s="40">
        <f t="shared" si="26"/>
        <v>19.9</v>
      </c>
      <c r="J218" s="22">
        <f t="shared" si="27"/>
        <v>21.7</v>
      </c>
      <c r="K218" s="41">
        <f t="shared" si="25"/>
        <v>0.27125</v>
      </c>
    </row>
    <row r="219" spans="1:11" ht="13.5">
      <c r="A219" s="19">
        <v>9788532631336</v>
      </c>
      <c r="B219" s="15" t="s">
        <v>2434</v>
      </c>
      <c r="C219" s="18" t="s">
        <v>2369</v>
      </c>
      <c r="D219" s="20">
        <v>144</v>
      </c>
      <c r="E219" s="22">
        <v>44.5</v>
      </c>
      <c r="F219" s="25">
        <f t="shared" si="22"/>
        <v>47.2</v>
      </c>
      <c r="G219" s="25">
        <f t="shared" si="24"/>
        <v>50</v>
      </c>
      <c r="H219" s="22">
        <f t="shared" si="23"/>
        <v>53.3</v>
      </c>
      <c r="I219" s="40">
        <f t="shared" si="26"/>
        <v>58.6</v>
      </c>
      <c r="J219" s="22">
        <v>58.6</v>
      </c>
      <c r="K219" s="41">
        <f t="shared" si="25"/>
        <v>0.40694444444444444</v>
      </c>
    </row>
    <row r="220" spans="1:11" ht="13.5">
      <c r="A220" s="19">
        <v>9788532634627</v>
      </c>
      <c r="B220" s="15" t="s">
        <v>2370</v>
      </c>
      <c r="C220" s="18" t="s">
        <v>3724</v>
      </c>
      <c r="D220" s="20">
        <v>112</v>
      </c>
      <c r="E220" s="22">
        <v>33.2</v>
      </c>
      <c r="F220" s="25">
        <f t="shared" si="22"/>
        <v>35.2</v>
      </c>
      <c r="G220" s="25">
        <f t="shared" si="24"/>
        <v>37.3</v>
      </c>
      <c r="H220" s="22">
        <f t="shared" si="23"/>
        <v>39.7</v>
      </c>
      <c r="I220" s="40">
        <f t="shared" si="26"/>
        <v>43.7</v>
      </c>
      <c r="J220" s="22">
        <v>43.7</v>
      </c>
      <c r="K220" s="41">
        <f t="shared" si="25"/>
        <v>0.39017857142857143</v>
      </c>
    </row>
    <row r="221" spans="1:11" ht="13.5">
      <c r="A221" s="19">
        <v>9788532627964</v>
      </c>
      <c r="B221" s="15" t="s">
        <v>2371</v>
      </c>
      <c r="C221" s="18" t="s">
        <v>3326</v>
      </c>
      <c r="D221" s="20">
        <v>112</v>
      </c>
      <c r="E221" s="22">
        <v>26.9</v>
      </c>
      <c r="F221" s="25">
        <f t="shared" si="22"/>
        <v>28.5</v>
      </c>
      <c r="G221" s="25">
        <f t="shared" si="24"/>
        <v>30.2</v>
      </c>
      <c r="H221" s="22">
        <f t="shared" si="23"/>
        <v>32.2</v>
      </c>
      <c r="I221" s="40">
        <f t="shared" si="26"/>
        <v>35.4</v>
      </c>
      <c r="J221" s="22">
        <v>35.4</v>
      </c>
      <c r="K221" s="41">
        <f t="shared" si="25"/>
        <v>0.31607142857142856</v>
      </c>
    </row>
    <row r="222" spans="1:11" ht="13.5">
      <c r="A222" s="19">
        <v>9788532640376</v>
      </c>
      <c r="B222" s="15" t="s">
        <v>2372</v>
      </c>
      <c r="C222" s="18" t="s">
        <v>49</v>
      </c>
      <c r="D222" s="20">
        <v>128</v>
      </c>
      <c r="E222" s="22">
        <v>20.1</v>
      </c>
      <c r="F222" s="25">
        <f t="shared" si="22"/>
        <v>21.3</v>
      </c>
      <c r="G222" s="25">
        <f t="shared" si="24"/>
        <v>22.6</v>
      </c>
      <c r="H222" s="22">
        <f t="shared" si="23"/>
        <v>24.1</v>
      </c>
      <c r="I222" s="40">
        <f t="shared" si="26"/>
        <v>26.5</v>
      </c>
      <c r="J222" s="22">
        <f aca="true" t="shared" si="28" ref="J222:J227">ROUND((I222*1.09),1)</f>
        <v>28.9</v>
      </c>
      <c r="K222" s="41">
        <f t="shared" si="25"/>
        <v>0.22578125</v>
      </c>
    </row>
    <row r="223" spans="1:11" ht="13.5">
      <c r="A223" s="19">
        <v>9788532624239</v>
      </c>
      <c r="B223" s="15" t="s">
        <v>3444</v>
      </c>
      <c r="C223" s="18" t="s">
        <v>3724</v>
      </c>
      <c r="D223" s="20">
        <v>112</v>
      </c>
      <c r="E223" s="22">
        <v>20.6</v>
      </c>
      <c r="F223" s="25">
        <f t="shared" si="22"/>
        <v>21.8</v>
      </c>
      <c r="G223" s="25">
        <f t="shared" si="24"/>
        <v>23.1</v>
      </c>
      <c r="H223" s="22">
        <f t="shared" si="23"/>
        <v>24.6</v>
      </c>
      <c r="I223" s="40">
        <f t="shared" si="26"/>
        <v>27.1</v>
      </c>
      <c r="J223" s="22">
        <f t="shared" si="28"/>
        <v>29.5</v>
      </c>
      <c r="K223" s="41">
        <f t="shared" si="25"/>
        <v>0.26339285714285715</v>
      </c>
    </row>
    <row r="224" spans="1:11" ht="13.5">
      <c r="A224" s="19">
        <v>9788532645623</v>
      </c>
      <c r="B224" s="15" t="s">
        <v>3373</v>
      </c>
      <c r="C224" s="18" t="s">
        <v>1911</v>
      </c>
      <c r="D224" s="20">
        <v>328</v>
      </c>
      <c r="E224" s="22"/>
      <c r="F224" s="25">
        <v>58</v>
      </c>
      <c r="G224" s="25">
        <f t="shared" si="24"/>
        <v>61.5</v>
      </c>
      <c r="H224" s="22">
        <f t="shared" si="23"/>
        <v>65.5</v>
      </c>
      <c r="I224" s="40">
        <f t="shared" si="26"/>
        <v>72.1</v>
      </c>
      <c r="J224" s="22">
        <f t="shared" si="28"/>
        <v>78.6</v>
      </c>
      <c r="K224" s="41">
        <f t="shared" si="25"/>
        <v>0.2396341463414634</v>
      </c>
    </row>
    <row r="225" spans="1:11" ht="13.5">
      <c r="A225" s="19">
        <v>9788532623133</v>
      </c>
      <c r="B225" s="15" t="s">
        <v>3445</v>
      </c>
      <c r="C225" s="18" t="s">
        <v>2127</v>
      </c>
      <c r="D225" s="20">
        <v>184</v>
      </c>
      <c r="E225" s="22">
        <v>41.7</v>
      </c>
      <c r="F225" s="25">
        <f t="shared" si="22"/>
        <v>44.2</v>
      </c>
      <c r="G225" s="25">
        <f t="shared" si="24"/>
        <v>46.9</v>
      </c>
      <c r="H225" s="22">
        <f t="shared" si="23"/>
        <v>49.9</v>
      </c>
      <c r="I225" s="40">
        <f t="shared" si="26"/>
        <v>54.9</v>
      </c>
      <c r="J225" s="22">
        <f t="shared" si="28"/>
        <v>59.8</v>
      </c>
      <c r="K225" s="41">
        <f t="shared" si="25"/>
        <v>0.325</v>
      </c>
    </row>
    <row r="226" spans="1:11" ht="13.5">
      <c r="A226" s="19">
        <v>9788532603777</v>
      </c>
      <c r="B226" s="15" t="s">
        <v>2128</v>
      </c>
      <c r="C226" s="18" t="s">
        <v>1434</v>
      </c>
      <c r="D226" s="20">
        <v>112</v>
      </c>
      <c r="E226" s="22">
        <v>20.1</v>
      </c>
      <c r="F226" s="25">
        <f t="shared" si="22"/>
        <v>21.3</v>
      </c>
      <c r="G226" s="25">
        <f t="shared" si="24"/>
        <v>22.6</v>
      </c>
      <c r="H226" s="22">
        <f t="shared" si="23"/>
        <v>24.1</v>
      </c>
      <c r="I226" s="40">
        <f t="shared" si="26"/>
        <v>26.5</v>
      </c>
      <c r="J226" s="22">
        <f t="shared" si="28"/>
        <v>28.9</v>
      </c>
      <c r="K226" s="41">
        <f t="shared" si="25"/>
        <v>0.25803571428571426</v>
      </c>
    </row>
    <row r="227" spans="1:11" ht="13.5">
      <c r="A227" s="19">
        <v>9788532621696</v>
      </c>
      <c r="B227" s="15" t="s">
        <v>1435</v>
      </c>
      <c r="C227" s="18" t="s">
        <v>3405</v>
      </c>
      <c r="D227" s="20">
        <v>120</v>
      </c>
      <c r="E227" s="22">
        <v>26.9</v>
      </c>
      <c r="F227" s="25">
        <f t="shared" si="22"/>
        <v>28.5</v>
      </c>
      <c r="G227" s="25">
        <f t="shared" si="24"/>
        <v>30.2</v>
      </c>
      <c r="H227" s="22">
        <f t="shared" si="23"/>
        <v>32.2</v>
      </c>
      <c r="I227" s="40">
        <f t="shared" si="26"/>
        <v>35.4</v>
      </c>
      <c r="J227" s="22">
        <f t="shared" si="28"/>
        <v>38.6</v>
      </c>
      <c r="K227" s="41">
        <f t="shared" si="25"/>
        <v>0.32166666666666666</v>
      </c>
    </row>
    <row r="228" spans="1:11" ht="13.5">
      <c r="A228" s="19">
        <v>9788532630780</v>
      </c>
      <c r="B228" s="15" t="s">
        <v>3406</v>
      </c>
      <c r="C228" s="18" t="s">
        <v>3407</v>
      </c>
      <c r="D228" s="20">
        <v>128</v>
      </c>
      <c r="E228" s="22">
        <v>40.6</v>
      </c>
      <c r="F228" s="25">
        <f t="shared" si="22"/>
        <v>43</v>
      </c>
      <c r="G228" s="25">
        <f t="shared" si="24"/>
        <v>45.6</v>
      </c>
      <c r="H228" s="22">
        <f t="shared" si="23"/>
        <v>48.6</v>
      </c>
      <c r="I228" s="40">
        <f t="shared" si="26"/>
        <v>53.5</v>
      </c>
      <c r="J228" s="22">
        <v>53.5</v>
      </c>
      <c r="K228" s="41">
        <f t="shared" si="25"/>
        <v>0.41796875</v>
      </c>
    </row>
    <row r="229" spans="1:11" ht="13.5">
      <c r="A229" s="19">
        <v>9788532622785</v>
      </c>
      <c r="B229" s="15" t="s">
        <v>2527</v>
      </c>
      <c r="C229" s="18" t="s">
        <v>1434</v>
      </c>
      <c r="D229" s="20">
        <v>183</v>
      </c>
      <c r="E229" s="22">
        <v>41.7</v>
      </c>
      <c r="F229" s="25">
        <f t="shared" si="22"/>
        <v>44.2</v>
      </c>
      <c r="G229" s="25">
        <f t="shared" si="24"/>
        <v>46.9</v>
      </c>
      <c r="H229" s="22">
        <f t="shared" si="23"/>
        <v>49.9</v>
      </c>
      <c r="I229" s="40">
        <f t="shared" si="26"/>
        <v>54.9</v>
      </c>
      <c r="J229" s="22">
        <v>54.9</v>
      </c>
      <c r="K229" s="41">
        <f t="shared" si="25"/>
        <v>0.3</v>
      </c>
    </row>
    <row r="230" spans="1:11" ht="13.5">
      <c r="A230" s="19">
        <v>9788532618481</v>
      </c>
      <c r="B230" s="15" t="s">
        <v>2501</v>
      </c>
      <c r="C230" s="18" t="s">
        <v>2502</v>
      </c>
      <c r="D230" s="20">
        <v>144</v>
      </c>
      <c r="E230" s="22">
        <v>32.2</v>
      </c>
      <c r="F230" s="25">
        <f t="shared" si="22"/>
        <v>34.1</v>
      </c>
      <c r="G230" s="25">
        <f t="shared" si="24"/>
        <v>36.1</v>
      </c>
      <c r="H230" s="22">
        <f t="shared" si="23"/>
        <v>38.4</v>
      </c>
      <c r="I230" s="40">
        <f t="shared" si="26"/>
        <v>42.2</v>
      </c>
      <c r="J230" s="22">
        <v>42.2</v>
      </c>
      <c r="K230" s="41">
        <f t="shared" si="25"/>
        <v>0.29305555555555557</v>
      </c>
    </row>
    <row r="231" spans="1:11" ht="13.5">
      <c r="A231" s="19">
        <v>9788532641984</v>
      </c>
      <c r="B231" s="15" t="s">
        <v>378</v>
      </c>
      <c r="C231" s="18" t="s">
        <v>2127</v>
      </c>
      <c r="D231" s="20">
        <v>200</v>
      </c>
      <c r="E231" s="22">
        <v>32</v>
      </c>
      <c r="F231" s="25">
        <f t="shared" si="22"/>
        <v>33.9</v>
      </c>
      <c r="G231" s="25">
        <f t="shared" si="24"/>
        <v>35.9</v>
      </c>
      <c r="H231" s="22">
        <f t="shared" si="23"/>
        <v>38.2</v>
      </c>
      <c r="I231" s="40">
        <f t="shared" si="26"/>
        <v>42</v>
      </c>
      <c r="J231" s="22">
        <f>ROUND((I231*1.09),1)</f>
        <v>45.8</v>
      </c>
      <c r="K231" s="41">
        <f t="shared" si="25"/>
        <v>0.22899999999999998</v>
      </c>
    </row>
    <row r="232" spans="1:11" ht="13.5">
      <c r="A232" s="19">
        <v>9788532652652</v>
      </c>
      <c r="B232" s="15" t="s">
        <v>1480</v>
      </c>
      <c r="C232" s="18" t="s">
        <v>2892</v>
      </c>
      <c r="D232" s="20">
        <v>232</v>
      </c>
      <c r="E232" s="22"/>
      <c r="F232" s="25"/>
      <c r="G232" s="25"/>
      <c r="H232" s="22"/>
      <c r="I232" s="40">
        <v>45</v>
      </c>
      <c r="J232" s="22">
        <f>ROUND((I232*1.09),1)</f>
        <v>49.1</v>
      </c>
      <c r="K232" s="41">
        <f t="shared" si="25"/>
        <v>0.21163793103448275</v>
      </c>
    </row>
    <row r="233" spans="1:11" ht="13.5">
      <c r="A233" s="19">
        <v>9788532641458</v>
      </c>
      <c r="B233" s="15" t="s">
        <v>3098</v>
      </c>
      <c r="C233" s="18" t="s">
        <v>3099</v>
      </c>
      <c r="D233" s="20">
        <v>336</v>
      </c>
      <c r="E233" s="22">
        <v>69.2</v>
      </c>
      <c r="F233" s="25">
        <f>ROUND((E233*1.06),1)</f>
        <v>73.4</v>
      </c>
      <c r="G233" s="25">
        <f t="shared" si="24"/>
        <v>77.8</v>
      </c>
      <c r="H233" s="22">
        <f t="shared" si="23"/>
        <v>82.9</v>
      </c>
      <c r="I233" s="40">
        <f t="shared" si="26"/>
        <v>91.2</v>
      </c>
      <c r="J233" s="22">
        <f>ROUND((I233*1.09),1)</f>
        <v>99.4</v>
      </c>
      <c r="K233" s="41">
        <f t="shared" si="25"/>
        <v>0.29583333333333334</v>
      </c>
    </row>
    <row r="234" spans="1:11" ht="13.5">
      <c r="A234" s="19">
        <v>9788532646699</v>
      </c>
      <c r="B234" s="15" t="s">
        <v>449</v>
      </c>
      <c r="C234" s="18" t="s">
        <v>2655</v>
      </c>
      <c r="D234" s="20">
        <v>176</v>
      </c>
      <c r="E234" s="22"/>
      <c r="F234" s="25">
        <v>39</v>
      </c>
      <c r="G234" s="25">
        <f t="shared" si="24"/>
        <v>41.3</v>
      </c>
      <c r="H234" s="22">
        <f t="shared" si="23"/>
        <v>44</v>
      </c>
      <c r="I234" s="40">
        <f t="shared" si="26"/>
        <v>48.4</v>
      </c>
      <c r="J234" s="22">
        <f>ROUND((I234*1.09),1)</f>
        <v>52.8</v>
      </c>
      <c r="K234" s="41">
        <f t="shared" si="25"/>
        <v>0.3</v>
      </c>
    </row>
    <row r="235" spans="1:11" ht="13.5">
      <c r="A235" s="19">
        <v>9788532649690</v>
      </c>
      <c r="B235" s="15" t="s">
        <v>2582</v>
      </c>
      <c r="C235" s="18" t="s">
        <v>2583</v>
      </c>
      <c r="D235" s="20">
        <v>120</v>
      </c>
      <c r="E235" s="22"/>
      <c r="F235" s="25"/>
      <c r="G235" s="25"/>
      <c r="H235" s="22">
        <v>19.9</v>
      </c>
      <c r="I235" s="40">
        <f t="shared" si="26"/>
        <v>21.9</v>
      </c>
      <c r="J235" s="22">
        <f>ROUND((I235*1.09),1)</f>
        <v>23.9</v>
      </c>
      <c r="K235" s="41">
        <f t="shared" si="25"/>
        <v>0.19916666666666666</v>
      </c>
    </row>
    <row r="236" spans="1:10" ht="13.5">
      <c r="A236" s="51" t="s">
        <v>3100</v>
      </c>
      <c r="B236" s="5"/>
      <c r="C236" s="5"/>
      <c r="D236" s="8"/>
      <c r="E236" s="9"/>
      <c r="F236" s="4"/>
      <c r="G236" s="4"/>
      <c r="H236" s="9"/>
      <c r="I236" s="5"/>
      <c r="J236" s="52"/>
    </row>
    <row r="237" spans="1:11" ht="13.5">
      <c r="A237" s="19">
        <v>9788532632500</v>
      </c>
      <c r="B237" s="15" t="s">
        <v>3101</v>
      </c>
      <c r="C237" s="18" t="s">
        <v>2503</v>
      </c>
      <c r="D237" s="20">
        <v>128</v>
      </c>
      <c r="E237" s="22">
        <v>20.4</v>
      </c>
      <c r="F237" s="25">
        <f>ROUND((E237*1.06),1)</f>
        <v>21.6</v>
      </c>
      <c r="G237" s="25">
        <f t="shared" si="24"/>
        <v>22.9</v>
      </c>
      <c r="H237" s="22">
        <f>ROUND((G237*1.065),1)</f>
        <v>24.4</v>
      </c>
      <c r="I237" s="40">
        <f>ROUND((H237*1.1),1)</f>
        <v>26.8</v>
      </c>
      <c r="J237" s="22">
        <f>ROUND((I237*1.09),1)</f>
        <v>29.2</v>
      </c>
      <c r="K237" s="41">
        <f t="shared" si="25"/>
        <v>0.228125</v>
      </c>
    </row>
    <row r="238" spans="1:11" ht="13.5">
      <c r="A238" s="19">
        <v>9788532624093</v>
      </c>
      <c r="B238" s="15" t="s">
        <v>3102</v>
      </c>
      <c r="C238" s="18" t="s">
        <v>2503</v>
      </c>
      <c r="D238" s="20">
        <v>112</v>
      </c>
      <c r="E238" s="22">
        <v>25.5</v>
      </c>
      <c r="F238" s="25">
        <f>ROUND((E238*1.06),1)</f>
        <v>27</v>
      </c>
      <c r="G238" s="25">
        <f t="shared" si="24"/>
        <v>28.6</v>
      </c>
      <c r="H238" s="22">
        <f>ROUND((G238*1.065),1)</f>
        <v>30.5</v>
      </c>
      <c r="I238" s="40">
        <v>30.5</v>
      </c>
      <c r="J238" s="22">
        <v>30.5</v>
      </c>
      <c r="K238" s="41">
        <f t="shared" si="25"/>
        <v>0.27232142857142855</v>
      </c>
    </row>
    <row r="239" spans="1:11" ht="13.5">
      <c r="A239" s="30">
        <v>9788532650894</v>
      </c>
      <c r="B239" s="31" t="s">
        <v>1805</v>
      </c>
      <c r="C239" s="32" t="s">
        <v>2691</v>
      </c>
      <c r="D239" s="33">
        <v>64</v>
      </c>
      <c r="E239" s="34"/>
      <c r="F239" s="25"/>
      <c r="G239" s="25"/>
      <c r="H239" s="34">
        <v>12</v>
      </c>
      <c r="I239" s="74">
        <v>13.5</v>
      </c>
      <c r="J239" s="22">
        <v>14.5</v>
      </c>
      <c r="K239" s="41">
        <f t="shared" si="25"/>
        <v>0.2265625</v>
      </c>
    </row>
    <row r="240" spans="1:11" ht="13.5">
      <c r="A240" s="30">
        <v>9788532650931</v>
      </c>
      <c r="B240" s="31" t="s">
        <v>1807</v>
      </c>
      <c r="C240" s="32" t="s">
        <v>576</v>
      </c>
      <c r="D240" s="33">
        <v>64</v>
      </c>
      <c r="E240" s="34"/>
      <c r="F240" s="25"/>
      <c r="G240" s="25"/>
      <c r="H240" s="34">
        <v>12</v>
      </c>
      <c r="I240" s="74">
        <v>13.5</v>
      </c>
      <c r="J240" s="22">
        <v>14.5</v>
      </c>
      <c r="K240" s="41">
        <f t="shared" si="25"/>
        <v>0.2265625</v>
      </c>
    </row>
    <row r="241" spans="1:11" ht="13.5">
      <c r="A241" s="19">
        <v>9788532641663</v>
      </c>
      <c r="B241" s="15" t="s">
        <v>2690</v>
      </c>
      <c r="C241" s="18" t="s">
        <v>2691</v>
      </c>
      <c r="D241" s="20">
        <v>64</v>
      </c>
      <c r="E241" s="24">
        <v>13.4</v>
      </c>
      <c r="F241" s="25">
        <v>14</v>
      </c>
      <c r="G241" s="25">
        <v>15</v>
      </c>
      <c r="H241" s="22">
        <v>12</v>
      </c>
      <c r="I241" s="74">
        <v>13.5</v>
      </c>
      <c r="J241" s="22">
        <v>14.5</v>
      </c>
      <c r="K241" s="41">
        <f t="shared" si="25"/>
        <v>0.2265625</v>
      </c>
    </row>
    <row r="242" spans="1:11" ht="13.5">
      <c r="A242" s="19">
        <v>9788532641670</v>
      </c>
      <c r="B242" s="15" t="s">
        <v>2109</v>
      </c>
      <c r="C242" s="18" t="s">
        <v>2110</v>
      </c>
      <c r="D242" s="20">
        <v>64</v>
      </c>
      <c r="E242" s="24">
        <v>13.4</v>
      </c>
      <c r="F242" s="25">
        <v>14</v>
      </c>
      <c r="G242" s="25">
        <v>15</v>
      </c>
      <c r="H242" s="22">
        <v>12</v>
      </c>
      <c r="I242" s="74">
        <v>13.5</v>
      </c>
      <c r="J242" s="22">
        <v>14.5</v>
      </c>
      <c r="K242" s="41">
        <f t="shared" si="25"/>
        <v>0.2265625</v>
      </c>
    </row>
    <row r="243" spans="1:11" ht="13.5">
      <c r="A243" s="19">
        <v>9788532649645</v>
      </c>
      <c r="B243" s="15" t="s">
        <v>2392</v>
      </c>
      <c r="C243" s="18" t="s">
        <v>2391</v>
      </c>
      <c r="D243" s="20">
        <v>64</v>
      </c>
      <c r="E243" s="24"/>
      <c r="F243" s="25"/>
      <c r="G243" s="25"/>
      <c r="H243" s="22">
        <v>12</v>
      </c>
      <c r="I243" s="74">
        <v>13.5</v>
      </c>
      <c r="J243" s="22">
        <v>14.5</v>
      </c>
      <c r="K243" s="41">
        <f t="shared" si="25"/>
        <v>0.2265625</v>
      </c>
    </row>
    <row r="244" spans="1:11" ht="13.5">
      <c r="A244" s="19">
        <v>9788532649669</v>
      </c>
      <c r="B244" s="15" t="s">
        <v>2247</v>
      </c>
      <c r="C244" s="18" t="s">
        <v>576</v>
      </c>
      <c r="D244" s="20">
        <v>64</v>
      </c>
      <c r="E244" s="24"/>
      <c r="F244" s="25"/>
      <c r="G244" s="25"/>
      <c r="H244" s="22">
        <v>12</v>
      </c>
      <c r="I244" s="74">
        <v>13.5</v>
      </c>
      <c r="J244" s="22">
        <v>14.5</v>
      </c>
      <c r="K244" s="41">
        <f t="shared" si="25"/>
        <v>0.2265625</v>
      </c>
    </row>
    <row r="245" spans="1:11" ht="13.5">
      <c r="A245" s="19">
        <v>9788532644978</v>
      </c>
      <c r="B245" s="15" t="s">
        <v>3698</v>
      </c>
      <c r="C245" s="18" t="s">
        <v>9</v>
      </c>
      <c r="D245" s="20">
        <v>64</v>
      </c>
      <c r="E245" s="24"/>
      <c r="F245" s="25">
        <v>14</v>
      </c>
      <c r="G245" s="25">
        <v>15</v>
      </c>
      <c r="H245" s="22">
        <v>12</v>
      </c>
      <c r="I245" s="74">
        <v>13.5</v>
      </c>
      <c r="J245" s="22">
        <v>14.5</v>
      </c>
      <c r="K245" s="41">
        <f t="shared" si="25"/>
        <v>0.2265625</v>
      </c>
    </row>
    <row r="246" spans="1:11" ht="13.5">
      <c r="A246" s="30">
        <v>9788532650924</v>
      </c>
      <c r="B246" s="31" t="s">
        <v>1806</v>
      </c>
      <c r="C246" s="32" t="s">
        <v>2176</v>
      </c>
      <c r="D246" s="33">
        <v>64</v>
      </c>
      <c r="E246" s="37"/>
      <c r="F246" s="25"/>
      <c r="G246" s="25"/>
      <c r="H246" s="34">
        <v>12</v>
      </c>
      <c r="I246" s="74">
        <v>13.5</v>
      </c>
      <c r="J246" s="22">
        <v>14.5</v>
      </c>
      <c r="K246" s="41">
        <f t="shared" si="25"/>
        <v>0.2265625</v>
      </c>
    </row>
    <row r="247" spans="1:11" ht="13.5">
      <c r="A247" s="30">
        <v>9788532650917</v>
      </c>
      <c r="B247" s="31" t="s">
        <v>1808</v>
      </c>
      <c r="C247" s="32" t="s">
        <v>2177</v>
      </c>
      <c r="D247" s="33">
        <v>64</v>
      </c>
      <c r="E247" s="37"/>
      <c r="F247" s="25"/>
      <c r="G247" s="25"/>
      <c r="H247" s="34">
        <v>12</v>
      </c>
      <c r="I247" s="74">
        <v>13.5</v>
      </c>
      <c r="J247" s="22">
        <v>14.5</v>
      </c>
      <c r="K247" s="41">
        <f t="shared" si="25"/>
        <v>0.2265625</v>
      </c>
    </row>
    <row r="248" spans="1:11" ht="13.5">
      <c r="A248" s="19">
        <v>9788532648020</v>
      </c>
      <c r="B248" s="15" t="s">
        <v>443</v>
      </c>
      <c r="C248" s="18" t="s">
        <v>1155</v>
      </c>
      <c r="D248" s="20">
        <v>64</v>
      </c>
      <c r="E248" s="24"/>
      <c r="F248" s="25"/>
      <c r="G248" s="25">
        <v>15</v>
      </c>
      <c r="H248" s="22">
        <v>12</v>
      </c>
      <c r="I248" s="74">
        <v>13.5</v>
      </c>
      <c r="J248" s="22">
        <v>14.5</v>
      </c>
      <c r="K248" s="41">
        <f t="shared" si="25"/>
        <v>0.2265625</v>
      </c>
    </row>
    <row r="249" spans="1:11" ht="13.5">
      <c r="A249" s="19">
        <v>9788532640062</v>
      </c>
      <c r="B249" s="15" t="s">
        <v>1104</v>
      </c>
      <c r="C249" s="18" t="s">
        <v>49</v>
      </c>
      <c r="D249" s="20">
        <v>64</v>
      </c>
      <c r="E249" s="22">
        <v>13.4</v>
      </c>
      <c r="F249" s="25">
        <v>14</v>
      </c>
      <c r="G249" s="25">
        <v>15</v>
      </c>
      <c r="H249" s="22">
        <v>12</v>
      </c>
      <c r="I249" s="74">
        <v>13.5</v>
      </c>
      <c r="J249" s="22">
        <v>14.5</v>
      </c>
      <c r="K249" s="41">
        <f t="shared" si="25"/>
        <v>0.2265625</v>
      </c>
    </row>
    <row r="250" spans="1:11" ht="13.5">
      <c r="A250" s="19">
        <v>9788532640086</v>
      </c>
      <c r="B250" s="15" t="s">
        <v>1027</v>
      </c>
      <c r="C250" s="18" t="s">
        <v>49</v>
      </c>
      <c r="D250" s="20">
        <v>64</v>
      </c>
      <c r="E250" s="22">
        <v>13.4</v>
      </c>
      <c r="F250" s="25">
        <v>14</v>
      </c>
      <c r="G250" s="25">
        <v>15</v>
      </c>
      <c r="H250" s="22">
        <v>12</v>
      </c>
      <c r="I250" s="74">
        <v>13.5</v>
      </c>
      <c r="J250" s="22">
        <v>14.5</v>
      </c>
      <c r="K250" s="41">
        <f t="shared" si="25"/>
        <v>0.2265625</v>
      </c>
    </row>
    <row r="251" spans="1:11" ht="13.5">
      <c r="A251" s="19">
        <v>9788532644954</v>
      </c>
      <c r="B251" s="15" t="s">
        <v>10</v>
      </c>
      <c r="C251" s="18" t="s">
        <v>574</v>
      </c>
      <c r="D251" s="20">
        <v>64</v>
      </c>
      <c r="E251" s="22"/>
      <c r="F251" s="25">
        <v>14</v>
      </c>
      <c r="G251" s="25">
        <v>15</v>
      </c>
      <c r="H251" s="22">
        <v>12</v>
      </c>
      <c r="I251" s="74">
        <v>13.5</v>
      </c>
      <c r="J251" s="22">
        <v>14.5</v>
      </c>
      <c r="K251" s="41">
        <f t="shared" si="25"/>
        <v>0.2265625</v>
      </c>
    </row>
    <row r="252" spans="1:11" ht="13.5">
      <c r="A252" s="19">
        <v>9788532644985</v>
      </c>
      <c r="B252" s="15" t="s">
        <v>11</v>
      </c>
      <c r="C252" s="18" t="s">
        <v>574</v>
      </c>
      <c r="D252" s="20">
        <v>64</v>
      </c>
      <c r="E252" s="22"/>
      <c r="F252" s="25">
        <v>14</v>
      </c>
      <c r="G252" s="25">
        <v>15</v>
      </c>
      <c r="H252" s="22">
        <v>12</v>
      </c>
      <c r="I252" s="74">
        <v>13.5</v>
      </c>
      <c r="J252" s="22">
        <v>14.5</v>
      </c>
      <c r="K252" s="41">
        <f t="shared" si="25"/>
        <v>0.2265625</v>
      </c>
    </row>
    <row r="253" spans="1:11" ht="13.5">
      <c r="A253" s="19">
        <v>9788532644961</v>
      </c>
      <c r="B253" s="15" t="s">
        <v>12</v>
      </c>
      <c r="C253" s="18" t="s">
        <v>2112</v>
      </c>
      <c r="D253" s="20">
        <v>64</v>
      </c>
      <c r="E253" s="22"/>
      <c r="F253" s="25">
        <v>14</v>
      </c>
      <c r="G253" s="25">
        <v>15</v>
      </c>
      <c r="H253" s="22">
        <v>12</v>
      </c>
      <c r="I253" s="74">
        <v>13.5</v>
      </c>
      <c r="J253" s="22">
        <v>14.5</v>
      </c>
      <c r="K253" s="41">
        <f t="shared" si="25"/>
        <v>0.2265625</v>
      </c>
    </row>
    <row r="254" spans="1:11" ht="13.5">
      <c r="A254" s="19">
        <v>9788532641656</v>
      </c>
      <c r="B254" s="15" t="s">
        <v>2113</v>
      </c>
      <c r="C254" s="18" t="s">
        <v>2114</v>
      </c>
      <c r="D254" s="20">
        <v>64</v>
      </c>
      <c r="E254" s="22">
        <v>13.4</v>
      </c>
      <c r="F254" s="25">
        <v>14</v>
      </c>
      <c r="G254" s="25">
        <v>15</v>
      </c>
      <c r="H254" s="22">
        <v>12</v>
      </c>
      <c r="I254" s="74">
        <v>13.5</v>
      </c>
      <c r="J254" s="22">
        <v>14.5</v>
      </c>
      <c r="K254" s="41">
        <f t="shared" si="25"/>
        <v>0.2265625</v>
      </c>
    </row>
    <row r="255" spans="1:11" ht="13.5">
      <c r="A255" s="30">
        <v>9788532650948</v>
      </c>
      <c r="B255" s="31" t="s">
        <v>1810</v>
      </c>
      <c r="C255" s="32" t="s">
        <v>574</v>
      </c>
      <c r="D255" s="33">
        <v>64</v>
      </c>
      <c r="E255" s="34"/>
      <c r="F255" s="25"/>
      <c r="G255" s="25"/>
      <c r="H255" s="34">
        <v>12</v>
      </c>
      <c r="I255" s="74">
        <v>13.5</v>
      </c>
      <c r="J255" s="22">
        <v>14.5</v>
      </c>
      <c r="K255" s="41">
        <f t="shared" si="25"/>
        <v>0.2265625</v>
      </c>
    </row>
    <row r="256" spans="1:11" ht="13.5">
      <c r="A256" s="30">
        <v>9788532650900</v>
      </c>
      <c r="B256" s="31" t="s">
        <v>1809</v>
      </c>
      <c r="C256" s="32" t="s">
        <v>3714</v>
      </c>
      <c r="D256" s="33">
        <v>64</v>
      </c>
      <c r="E256" s="34"/>
      <c r="F256" s="25"/>
      <c r="G256" s="25"/>
      <c r="H256" s="34">
        <v>12</v>
      </c>
      <c r="I256" s="74">
        <v>13.5</v>
      </c>
      <c r="J256" s="22">
        <v>14.5</v>
      </c>
      <c r="K256" s="41">
        <f t="shared" si="25"/>
        <v>0.2265625</v>
      </c>
    </row>
    <row r="257" spans="1:11" ht="13.5">
      <c r="A257" s="19">
        <v>9788532641687</v>
      </c>
      <c r="B257" s="15" t="s">
        <v>2111</v>
      </c>
      <c r="C257" s="18" t="s">
        <v>2112</v>
      </c>
      <c r="D257" s="20">
        <v>64</v>
      </c>
      <c r="E257" s="22">
        <v>13.4</v>
      </c>
      <c r="F257" s="25">
        <v>14</v>
      </c>
      <c r="G257" s="25">
        <v>15</v>
      </c>
      <c r="H257" s="22">
        <v>12</v>
      </c>
      <c r="I257" s="74">
        <v>13.5</v>
      </c>
      <c r="J257" s="22">
        <v>14.5</v>
      </c>
      <c r="K257" s="41">
        <f t="shared" si="25"/>
        <v>0.2265625</v>
      </c>
    </row>
    <row r="258" spans="1:11" ht="13.5">
      <c r="A258" s="19">
        <v>9788532648037</v>
      </c>
      <c r="B258" s="15" t="s">
        <v>2228</v>
      </c>
      <c r="C258" s="18" t="s">
        <v>2229</v>
      </c>
      <c r="D258" s="20">
        <v>64</v>
      </c>
      <c r="E258" s="22"/>
      <c r="F258" s="25"/>
      <c r="G258" s="25">
        <v>15</v>
      </c>
      <c r="H258" s="22">
        <v>12</v>
      </c>
      <c r="I258" s="74">
        <v>13.5</v>
      </c>
      <c r="J258" s="22">
        <v>14.5</v>
      </c>
      <c r="K258" s="41">
        <f t="shared" si="25"/>
        <v>0.2265625</v>
      </c>
    </row>
    <row r="259" spans="1:11" ht="13.5">
      <c r="A259" s="19">
        <v>9788532640079</v>
      </c>
      <c r="B259" s="15" t="s">
        <v>3278</v>
      </c>
      <c r="C259" s="18" t="s">
        <v>49</v>
      </c>
      <c r="D259" s="20">
        <v>64</v>
      </c>
      <c r="E259" s="22">
        <v>13.4</v>
      </c>
      <c r="F259" s="25">
        <v>14</v>
      </c>
      <c r="G259" s="25">
        <v>15</v>
      </c>
      <c r="H259" s="22">
        <v>12</v>
      </c>
      <c r="I259" s="74">
        <v>13.5</v>
      </c>
      <c r="J259" s="22">
        <v>14.5</v>
      </c>
      <c r="K259" s="41">
        <f t="shared" si="25"/>
        <v>0.2265625</v>
      </c>
    </row>
    <row r="260" spans="1:11" ht="13.5">
      <c r="A260" s="19">
        <v>9788532648044</v>
      </c>
      <c r="B260" s="15" t="s">
        <v>2451</v>
      </c>
      <c r="C260" s="18" t="s">
        <v>3789</v>
      </c>
      <c r="D260" s="20">
        <v>64</v>
      </c>
      <c r="E260" s="22"/>
      <c r="F260" s="25"/>
      <c r="G260" s="25">
        <v>15</v>
      </c>
      <c r="H260" s="22">
        <v>12</v>
      </c>
      <c r="I260" s="74">
        <v>13.5</v>
      </c>
      <c r="J260" s="22">
        <v>14.5</v>
      </c>
      <c r="K260" s="41">
        <f t="shared" si="25"/>
        <v>0.2265625</v>
      </c>
    </row>
    <row r="261" spans="1:11" ht="13.5">
      <c r="A261" s="19">
        <v>9788532648068</v>
      </c>
      <c r="B261" s="15" t="s">
        <v>1677</v>
      </c>
      <c r="C261" s="18" t="s">
        <v>574</v>
      </c>
      <c r="D261" s="20">
        <v>64</v>
      </c>
      <c r="E261" s="22"/>
      <c r="F261" s="25"/>
      <c r="G261" s="25">
        <v>15</v>
      </c>
      <c r="H261" s="22">
        <v>12</v>
      </c>
      <c r="I261" s="74">
        <v>13.5</v>
      </c>
      <c r="J261" s="22">
        <v>14.5</v>
      </c>
      <c r="K261" s="41">
        <f t="shared" si="25"/>
        <v>0.2265625</v>
      </c>
    </row>
    <row r="262" spans="1:11" ht="13.5">
      <c r="A262" s="19">
        <v>9788532649638</v>
      </c>
      <c r="B262" s="15" t="s">
        <v>3004</v>
      </c>
      <c r="C262" s="18" t="s">
        <v>2391</v>
      </c>
      <c r="D262" s="20">
        <v>64</v>
      </c>
      <c r="E262" s="22"/>
      <c r="F262" s="25"/>
      <c r="G262" s="25"/>
      <c r="H262" s="22">
        <v>12</v>
      </c>
      <c r="I262" s="74">
        <v>13.5</v>
      </c>
      <c r="J262" s="22">
        <v>14.5</v>
      </c>
      <c r="K262" s="41">
        <f t="shared" si="25"/>
        <v>0.2265625</v>
      </c>
    </row>
    <row r="263" spans="1:11" ht="13.5">
      <c r="A263" s="19">
        <v>9788532640208</v>
      </c>
      <c r="B263" s="15" t="s">
        <v>3279</v>
      </c>
      <c r="C263" s="18" t="s">
        <v>49</v>
      </c>
      <c r="D263" s="20">
        <v>64</v>
      </c>
      <c r="E263" s="22">
        <v>13.4</v>
      </c>
      <c r="F263" s="25">
        <v>14</v>
      </c>
      <c r="G263" s="25">
        <v>15</v>
      </c>
      <c r="H263" s="22">
        <v>12</v>
      </c>
      <c r="I263" s="74">
        <v>13.5</v>
      </c>
      <c r="J263" s="22">
        <v>14.5</v>
      </c>
      <c r="K263" s="41">
        <f t="shared" si="25"/>
        <v>0.2265625</v>
      </c>
    </row>
    <row r="264" spans="1:11" ht="13.5">
      <c r="A264" s="19">
        <v>9788532648051</v>
      </c>
      <c r="B264" s="15" t="s">
        <v>575</v>
      </c>
      <c r="C264" s="18" t="s">
        <v>576</v>
      </c>
      <c r="D264" s="20">
        <v>64</v>
      </c>
      <c r="E264" s="22"/>
      <c r="F264" s="25"/>
      <c r="G264" s="25">
        <v>15</v>
      </c>
      <c r="H264" s="22">
        <v>12</v>
      </c>
      <c r="I264" s="74">
        <v>13.5</v>
      </c>
      <c r="J264" s="22">
        <v>14.5</v>
      </c>
      <c r="K264" s="41">
        <f t="shared" si="25"/>
        <v>0.2265625</v>
      </c>
    </row>
    <row r="265" spans="1:11" ht="13.5">
      <c r="A265" s="19">
        <v>9788532649652</v>
      </c>
      <c r="B265" s="15" t="s">
        <v>2248</v>
      </c>
      <c r="C265" s="18" t="s">
        <v>576</v>
      </c>
      <c r="D265" s="20">
        <v>64</v>
      </c>
      <c r="E265" s="22"/>
      <c r="F265" s="25"/>
      <c r="G265" s="25"/>
      <c r="H265" s="22">
        <v>12</v>
      </c>
      <c r="I265" s="74">
        <v>13.5</v>
      </c>
      <c r="J265" s="22">
        <v>14.5</v>
      </c>
      <c r="K265" s="41">
        <f t="shared" si="25"/>
        <v>0.2265625</v>
      </c>
    </row>
    <row r="266" spans="1:11" ht="13.5">
      <c r="A266" s="19">
        <v>9788532649621</v>
      </c>
      <c r="B266" s="15" t="s">
        <v>2249</v>
      </c>
      <c r="C266" s="18" t="s">
        <v>576</v>
      </c>
      <c r="D266" s="20">
        <v>64</v>
      </c>
      <c r="E266" s="22"/>
      <c r="F266" s="25"/>
      <c r="G266" s="25"/>
      <c r="H266" s="22">
        <v>12</v>
      </c>
      <c r="I266" s="74">
        <v>13.5</v>
      </c>
      <c r="J266" s="22">
        <v>14.5</v>
      </c>
      <c r="K266" s="41">
        <f t="shared" si="25"/>
        <v>0.2265625</v>
      </c>
    </row>
    <row r="267" spans="1:11" ht="13.5">
      <c r="A267" s="19">
        <v>9788532620637</v>
      </c>
      <c r="B267" s="15" t="s">
        <v>845</v>
      </c>
      <c r="C267" s="18" t="s">
        <v>2850</v>
      </c>
      <c r="D267" s="20">
        <v>365</v>
      </c>
      <c r="E267" s="22">
        <v>53.4</v>
      </c>
      <c r="F267" s="25">
        <f>ROUND((E267*1.06),1)</f>
        <v>56.6</v>
      </c>
      <c r="G267" s="25">
        <f aca="true" t="shared" si="29" ref="G267:G327">ROUND((F267*1.06),1)</f>
        <v>60</v>
      </c>
      <c r="H267" s="22">
        <f aca="true" t="shared" si="30" ref="H267:H274">ROUND((G267*1.065),1)</f>
        <v>63.9</v>
      </c>
      <c r="I267" s="40">
        <f>ROUND((H267*1.1),1)</f>
        <v>70.3</v>
      </c>
      <c r="J267" s="22">
        <f aca="true" t="shared" si="31" ref="J267:J274">ROUND((I267*1.09),1)</f>
        <v>76.6</v>
      </c>
      <c r="K267" s="41">
        <f t="shared" si="25"/>
        <v>0.2098630136986301</v>
      </c>
    </row>
    <row r="268" spans="1:11" ht="13.5">
      <c r="A268" s="19">
        <v>9788532637987</v>
      </c>
      <c r="B268" s="15" t="s">
        <v>340</v>
      </c>
      <c r="C268" s="18" t="s">
        <v>2503</v>
      </c>
      <c r="D268" s="20">
        <v>96</v>
      </c>
      <c r="E268" s="22">
        <v>10</v>
      </c>
      <c r="F268" s="25">
        <v>10</v>
      </c>
      <c r="G268" s="25">
        <f t="shared" si="29"/>
        <v>10.6</v>
      </c>
      <c r="H268" s="22">
        <f t="shared" si="30"/>
        <v>11.3</v>
      </c>
      <c r="I268" s="40">
        <f>ROUND((H268*1.1),1)</f>
        <v>12.4</v>
      </c>
      <c r="J268" s="22">
        <f t="shared" si="31"/>
        <v>13.5</v>
      </c>
      <c r="K268" s="41">
        <f t="shared" si="25"/>
        <v>0.140625</v>
      </c>
    </row>
    <row r="269" spans="1:11" ht="13.5">
      <c r="A269" s="19">
        <v>9788532645401</v>
      </c>
      <c r="B269" s="15" t="s">
        <v>2163</v>
      </c>
      <c r="C269" s="18" t="s">
        <v>2731</v>
      </c>
      <c r="D269" s="20">
        <v>280</v>
      </c>
      <c r="E269" s="22"/>
      <c r="F269" s="25">
        <v>35</v>
      </c>
      <c r="G269" s="25">
        <f t="shared" si="29"/>
        <v>37.1</v>
      </c>
      <c r="H269" s="22">
        <f t="shared" si="30"/>
        <v>39.5</v>
      </c>
      <c r="I269" s="40">
        <v>45</v>
      </c>
      <c r="J269" s="22">
        <f t="shared" si="31"/>
        <v>49.1</v>
      </c>
      <c r="K269" s="41">
        <f t="shared" si="25"/>
        <v>0.17535714285714285</v>
      </c>
    </row>
    <row r="270" spans="1:11" ht="13.5">
      <c r="A270" s="19">
        <v>9788532644251</v>
      </c>
      <c r="B270" s="15" t="s">
        <v>2162</v>
      </c>
      <c r="C270" s="18" t="s">
        <v>2731</v>
      </c>
      <c r="D270" s="20">
        <v>392</v>
      </c>
      <c r="E270" s="22">
        <v>39</v>
      </c>
      <c r="F270" s="25">
        <f>ROUND((E270*1.06),1)</f>
        <v>41.3</v>
      </c>
      <c r="G270" s="25">
        <f t="shared" si="29"/>
        <v>43.8</v>
      </c>
      <c r="H270" s="22">
        <f t="shared" si="30"/>
        <v>46.6</v>
      </c>
      <c r="I270" s="40">
        <v>50</v>
      </c>
      <c r="J270" s="22">
        <f t="shared" si="31"/>
        <v>54.5</v>
      </c>
      <c r="K270" s="41">
        <f t="shared" si="25"/>
        <v>0.13903061224489796</v>
      </c>
    </row>
    <row r="271" spans="1:11" ht="13.5">
      <c r="A271" s="19">
        <v>9788532646088</v>
      </c>
      <c r="B271" s="15" t="s">
        <v>98</v>
      </c>
      <c r="C271" s="18" t="s">
        <v>2731</v>
      </c>
      <c r="D271" s="20">
        <v>296</v>
      </c>
      <c r="E271" s="22"/>
      <c r="F271" s="25">
        <v>35</v>
      </c>
      <c r="G271" s="25">
        <f t="shared" si="29"/>
        <v>37.1</v>
      </c>
      <c r="H271" s="22">
        <f t="shared" si="30"/>
        <v>39.5</v>
      </c>
      <c r="I271" s="40">
        <v>45</v>
      </c>
      <c r="J271" s="22">
        <f t="shared" si="31"/>
        <v>49.1</v>
      </c>
      <c r="K271" s="41">
        <f t="shared" si="25"/>
        <v>0.16587837837837838</v>
      </c>
    </row>
    <row r="272" spans="1:11" ht="13.5">
      <c r="A272" s="19">
        <v>9788532646071</v>
      </c>
      <c r="B272" s="15" t="s">
        <v>1285</v>
      </c>
      <c r="C272" s="18" t="s">
        <v>2731</v>
      </c>
      <c r="D272" s="20">
        <v>368</v>
      </c>
      <c r="E272" s="22"/>
      <c r="F272" s="25">
        <v>39</v>
      </c>
      <c r="G272" s="25">
        <f t="shared" si="29"/>
        <v>41.3</v>
      </c>
      <c r="H272" s="22">
        <f t="shared" si="30"/>
        <v>44</v>
      </c>
      <c r="I272" s="40">
        <v>50</v>
      </c>
      <c r="J272" s="22">
        <f t="shared" si="31"/>
        <v>54.5</v>
      </c>
      <c r="K272" s="41">
        <f t="shared" si="25"/>
        <v>0.1480978260869565</v>
      </c>
    </row>
    <row r="273" spans="1:11" ht="13.5">
      <c r="A273" s="19">
        <v>9788532639561</v>
      </c>
      <c r="B273" s="15" t="s">
        <v>341</v>
      </c>
      <c r="C273" s="18" t="s">
        <v>342</v>
      </c>
      <c r="D273" s="20">
        <v>296</v>
      </c>
      <c r="E273" s="22">
        <v>50.4</v>
      </c>
      <c r="F273" s="25">
        <f>ROUND((E273*1.06),1)</f>
        <v>53.4</v>
      </c>
      <c r="G273" s="25">
        <f t="shared" si="29"/>
        <v>56.6</v>
      </c>
      <c r="H273" s="22">
        <f t="shared" si="30"/>
        <v>60.3</v>
      </c>
      <c r="I273" s="40">
        <f aca="true" t="shared" si="32" ref="I273:I336">ROUND((H273*1.1),1)</f>
        <v>66.3</v>
      </c>
      <c r="J273" s="22">
        <f t="shared" si="31"/>
        <v>72.3</v>
      </c>
      <c r="K273" s="41">
        <f t="shared" si="25"/>
        <v>0.24425675675675676</v>
      </c>
    </row>
    <row r="274" spans="1:11" ht="13.5">
      <c r="A274" s="19">
        <v>9788532629203</v>
      </c>
      <c r="B274" s="15" t="s">
        <v>343</v>
      </c>
      <c r="C274" s="18" t="s">
        <v>344</v>
      </c>
      <c r="D274" s="20">
        <v>232</v>
      </c>
      <c r="E274" s="22">
        <v>53.7</v>
      </c>
      <c r="F274" s="25">
        <f>ROUND((E274*1.06),1)</f>
        <v>56.9</v>
      </c>
      <c r="G274" s="25">
        <f t="shared" si="29"/>
        <v>60.3</v>
      </c>
      <c r="H274" s="22">
        <f t="shared" si="30"/>
        <v>64.2</v>
      </c>
      <c r="I274" s="40">
        <f t="shared" si="32"/>
        <v>70.6</v>
      </c>
      <c r="J274" s="22">
        <f t="shared" si="31"/>
        <v>77</v>
      </c>
      <c r="K274" s="41">
        <f t="shared" si="25"/>
        <v>0.33189655172413796</v>
      </c>
    </row>
    <row r="275" spans="1:11" ht="13.5">
      <c r="A275" s="19">
        <v>9788532648730</v>
      </c>
      <c r="B275" s="15" t="s">
        <v>3610</v>
      </c>
      <c r="C275" s="18" t="s">
        <v>1606</v>
      </c>
      <c r="D275" s="20">
        <v>256</v>
      </c>
      <c r="E275" s="22"/>
      <c r="F275" s="25"/>
      <c r="G275" s="25"/>
      <c r="H275" s="22">
        <v>39</v>
      </c>
      <c r="I275" s="40">
        <f t="shared" si="32"/>
        <v>42.9</v>
      </c>
      <c r="J275" s="22">
        <f aca="true" t="shared" si="33" ref="J275:J344">ROUND((I275*1.09),1)</f>
        <v>46.8</v>
      </c>
      <c r="K275" s="41">
        <f aca="true" t="shared" si="34" ref="K275:K344">J275/D275</f>
        <v>0.1828125</v>
      </c>
    </row>
    <row r="276" spans="1:11" ht="13.5">
      <c r="A276" s="19">
        <v>9788532644084</v>
      </c>
      <c r="B276" s="15" t="s">
        <v>165</v>
      </c>
      <c r="C276" s="18" t="s">
        <v>3575</v>
      </c>
      <c r="D276" s="20">
        <v>96</v>
      </c>
      <c r="E276" s="22">
        <v>18</v>
      </c>
      <c r="F276" s="25">
        <f>ROUND((E276*1.06),1)</f>
        <v>19.1</v>
      </c>
      <c r="G276" s="25">
        <f t="shared" si="29"/>
        <v>20.2</v>
      </c>
      <c r="H276" s="22">
        <f>ROUND((G276*1.065),1)</f>
        <v>21.5</v>
      </c>
      <c r="I276" s="40">
        <f t="shared" si="32"/>
        <v>23.7</v>
      </c>
      <c r="J276" s="22">
        <f t="shared" si="33"/>
        <v>25.8</v>
      </c>
      <c r="K276" s="41">
        <f t="shared" si="34"/>
        <v>0.26875</v>
      </c>
    </row>
    <row r="277" spans="1:11" ht="13.5">
      <c r="A277" s="19">
        <v>9788532653277</v>
      </c>
      <c r="B277" s="15" t="s">
        <v>3823</v>
      </c>
      <c r="C277" s="18" t="s">
        <v>1944</v>
      </c>
      <c r="D277" s="20">
        <v>112</v>
      </c>
      <c r="E277" s="22"/>
      <c r="F277" s="25"/>
      <c r="G277" s="25"/>
      <c r="H277" s="22"/>
      <c r="I277" s="40">
        <v>21</v>
      </c>
      <c r="J277" s="22">
        <v>21</v>
      </c>
      <c r="K277" s="41">
        <f t="shared" si="34"/>
        <v>0.1875</v>
      </c>
    </row>
    <row r="278" spans="1:11" ht="13.5">
      <c r="A278" s="19">
        <v>9788532628152</v>
      </c>
      <c r="B278" s="15" t="s">
        <v>1770</v>
      </c>
      <c r="C278" s="18" t="s">
        <v>3496</v>
      </c>
      <c r="D278" s="20">
        <v>232</v>
      </c>
      <c r="E278" s="22">
        <v>51.1</v>
      </c>
      <c r="F278" s="25">
        <f>ROUND((E278*1.06),1)</f>
        <v>54.2</v>
      </c>
      <c r="G278" s="25">
        <f t="shared" si="29"/>
        <v>57.5</v>
      </c>
      <c r="H278" s="22">
        <f aca="true" t="shared" si="35" ref="H278:H294">ROUND((G278*1.065),1)</f>
        <v>61.2</v>
      </c>
      <c r="I278" s="40">
        <f t="shared" si="32"/>
        <v>67.3</v>
      </c>
      <c r="J278" s="22">
        <v>67.3</v>
      </c>
      <c r="K278" s="41">
        <f t="shared" si="34"/>
        <v>0.29008620689655173</v>
      </c>
    </row>
    <row r="279" spans="1:11" ht="13.5">
      <c r="A279" s="19">
        <v>9788532647207</v>
      </c>
      <c r="B279" s="15" t="s">
        <v>1979</v>
      </c>
      <c r="C279" s="18" t="s">
        <v>1980</v>
      </c>
      <c r="D279" s="20">
        <v>160</v>
      </c>
      <c r="E279" s="22"/>
      <c r="F279" s="25"/>
      <c r="G279" s="25">
        <v>14.4</v>
      </c>
      <c r="H279" s="22">
        <f t="shared" si="35"/>
        <v>15.3</v>
      </c>
      <c r="I279" s="40">
        <f t="shared" si="32"/>
        <v>16.8</v>
      </c>
      <c r="J279" s="22">
        <f t="shared" si="33"/>
        <v>18.3</v>
      </c>
      <c r="K279" s="41">
        <f t="shared" si="34"/>
        <v>0.114375</v>
      </c>
    </row>
    <row r="280" spans="1:11" ht="13.5">
      <c r="A280" s="19">
        <v>9788532619587</v>
      </c>
      <c r="B280" s="15" t="s">
        <v>4001</v>
      </c>
      <c r="C280" s="18" t="s">
        <v>4002</v>
      </c>
      <c r="D280" s="20">
        <v>120</v>
      </c>
      <c r="E280" s="22"/>
      <c r="F280" s="25"/>
      <c r="G280" s="25"/>
      <c r="H280" s="22"/>
      <c r="I280" s="40"/>
      <c r="J280" s="22">
        <v>33</v>
      </c>
      <c r="K280" s="41"/>
    </row>
    <row r="281" spans="1:11" ht="13.5">
      <c r="A281" s="19">
        <v>9788532617293</v>
      </c>
      <c r="B281" s="15" t="s">
        <v>247</v>
      </c>
      <c r="C281" s="18" t="s">
        <v>3621</v>
      </c>
      <c r="D281" s="20">
        <v>221</v>
      </c>
      <c r="E281" s="22">
        <v>46.3</v>
      </c>
      <c r="F281" s="25">
        <f aca="true" t="shared" si="36" ref="F281:F293">ROUND((E281*1.06),1)</f>
        <v>49.1</v>
      </c>
      <c r="G281" s="25">
        <f t="shared" si="29"/>
        <v>52</v>
      </c>
      <c r="H281" s="22">
        <f t="shared" si="35"/>
        <v>55.4</v>
      </c>
      <c r="I281" s="40">
        <f t="shared" si="32"/>
        <v>60.9</v>
      </c>
      <c r="J281" s="22">
        <f t="shared" si="33"/>
        <v>66.4</v>
      </c>
      <c r="K281" s="41">
        <f t="shared" si="34"/>
        <v>0.30045248868778285</v>
      </c>
    </row>
    <row r="282" spans="1:11" ht="13.5">
      <c r="A282" s="19">
        <v>9788532631282</v>
      </c>
      <c r="B282" s="15" t="s">
        <v>248</v>
      </c>
      <c r="C282" s="18" t="s">
        <v>2503</v>
      </c>
      <c r="D282" s="20">
        <v>112</v>
      </c>
      <c r="E282" s="22">
        <v>25.5</v>
      </c>
      <c r="F282" s="25">
        <f t="shared" si="36"/>
        <v>27</v>
      </c>
      <c r="G282" s="25">
        <f t="shared" si="29"/>
        <v>28.6</v>
      </c>
      <c r="H282" s="22">
        <f t="shared" si="35"/>
        <v>30.5</v>
      </c>
      <c r="I282" s="40">
        <f t="shared" si="32"/>
        <v>33.6</v>
      </c>
      <c r="J282" s="22">
        <f t="shared" si="33"/>
        <v>36.6</v>
      </c>
      <c r="K282" s="41">
        <f t="shared" si="34"/>
        <v>0.3267857142857143</v>
      </c>
    </row>
    <row r="283" spans="1:11" ht="13.5">
      <c r="A283" s="19">
        <v>9788532602145</v>
      </c>
      <c r="B283" s="15" t="s">
        <v>2486</v>
      </c>
      <c r="C283" s="18" t="s">
        <v>2487</v>
      </c>
      <c r="D283" s="20">
        <v>162</v>
      </c>
      <c r="E283" s="22">
        <v>27.4</v>
      </c>
      <c r="F283" s="25">
        <f t="shared" si="36"/>
        <v>29</v>
      </c>
      <c r="G283" s="25">
        <f t="shared" si="29"/>
        <v>30.7</v>
      </c>
      <c r="H283" s="22">
        <f t="shared" si="35"/>
        <v>32.7</v>
      </c>
      <c r="I283" s="40">
        <v>32.7</v>
      </c>
      <c r="J283" s="22">
        <f t="shared" si="33"/>
        <v>35.6</v>
      </c>
      <c r="K283" s="41">
        <f t="shared" si="34"/>
        <v>0.2197530864197531</v>
      </c>
    </row>
    <row r="284" spans="1:11" ht="13.5">
      <c r="A284" s="19">
        <v>9788532624352</v>
      </c>
      <c r="B284" s="15" t="s">
        <v>3180</v>
      </c>
      <c r="C284" s="18" t="s">
        <v>3096</v>
      </c>
      <c r="D284" s="20">
        <v>256</v>
      </c>
      <c r="E284" s="22">
        <v>39.2</v>
      </c>
      <c r="F284" s="25">
        <f t="shared" si="36"/>
        <v>41.6</v>
      </c>
      <c r="G284" s="25">
        <f t="shared" si="29"/>
        <v>44.1</v>
      </c>
      <c r="H284" s="22">
        <f t="shared" si="35"/>
        <v>47</v>
      </c>
      <c r="I284" s="40">
        <f t="shared" si="32"/>
        <v>51.7</v>
      </c>
      <c r="J284" s="22">
        <f t="shared" si="33"/>
        <v>56.4</v>
      </c>
      <c r="K284" s="41">
        <f t="shared" si="34"/>
        <v>0.2203125</v>
      </c>
    </row>
    <row r="285" spans="1:11" ht="13.5">
      <c r="A285" s="19">
        <v>9788532631985</v>
      </c>
      <c r="B285" s="15" t="s">
        <v>1163</v>
      </c>
      <c r="C285" s="18" t="s">
        <v>3250</v>
      </c>
      <c r="D285" s="20">
        <v>88</v>
      </c>
      <c r="E285" s="22">
        <v>22.4</v>
      </c>
      <c r="F285" s="25">
        <f t="shared" si="36"/>
        <v>23.7</v>
      </c>
      <c r="G285" s="25">
        <f t="shared" si="29"/>
        <v>25.1</v>
      </c>
      <c r="H285" s="22">
        <f t="shared" si="35"/>
        <v>26.7</v>
      </c>
      <c r="I285" s="40">
        <f t="shared" si="32"/>
        <v>29.4</v>
      </c>
      <c r="J285" s="22">
        <f t="shared" si="33"/>
        <v>32</v>
      </c>
      <c r="K285" s="41">
        <f t="shared" si="34"/>
        <v>0.36363636363636365</v>
      </c>
    </row>
    <row r="286" spans="1:11" ht="13.5">
      <c r="A286" s="19">
        <v>9788532630223</v>
      </c>
      <c r="B286" s="15" t="s">
        <v>1164</v>
      </c>
      <c r="C286" s="18" t="s">
        <v>725</v>
      </c>
      <c r="D286" s="20">
        <v>232</v>
      </c>
      <c r="E286" s="22">
        <v>41.9</v>
      </c>
      <c r="F286" s="25">
        <f t="shared" si="36"/>
        <v>44.4</v>
      </c>
      <c r="G286" s="25">
        <f t="shared" si="29"/>
        <v>47.1</v>
      </c>
      <c r="H286" s="22">
        <f t="shared" si="35"/>
        <v>50.2</v>
      </c>
      <c r="I286" s="40">
        <f t="shared" si="32"/>
        <v>55.2</v>
      </c>
      <c r="J286" s="22">
        <f t="shared" si="33"/>
        <v>60.2</v>
      </c>
      <c r="K286" s="41">
        <f t="shared" si="34"/>
        <v>0.25948275862068965</v>
      </c>
    </row>
    <row r="287" spans="1:11" ht="13.5">
      <c r="A287" s="19">
        <v>9788532637031</v>
      </c>
      <c r="B287" s="15" t="s">
        <v>726</v>
      </c>
      <c r="C287" s="18" t="s">
        <v>727</v>
      </c>
      <c r="D287" s="20">
        <v>208</v>
      </c>
      <c r="E287" s="22">
        <v>42.1</v>
      </c>
      <c r="F287" s="25">
        <f t="shared" si="36"/>
        <v>44.6</v>
      </c>
      <c r="G287" s="25">
        <f t="shared" si="29"/>
        <v>47.3</v>
      </c>
      <c r="H287" s="22">
        <f t="shared" si="35"/>
        <v>50.4</v>
      </c>
      <c r="I287" s="40">
        <f t="shared" si="32"/>
        <v>55.4</v>
      </c>
      <c r="J287" s="22">
        <f t="shared" si="33"/>
        <v>60.4</v>
      </c>
      <c r="K287" s="41">
        <f t="shared" si="34"/>
        <v>0.29038461538461535</v>
      </c>
    </row>
    <row r="288" spans="1:11" ht="13.5">
      <c r="A288" s="19">
        <v>9788532630094</v>
      </c>
      <c r="B288" s="15" t="s">
        <v>2537</v>
      </c>
      <c r="C288" s="18" t="s">
        <v>728</v>
      </c>
      <c r="D288" s="20">
        <v>224</v>
      </c>
      <c r="E288" s="22">
        <v>45.5</v>
      </c>
      <c r="F288" s="25">
        <f t="shared" si="36"/>
        <v>48.2</v>
      </c>
      <c r="G288" s="25">
        <f t="shared" si="29"/>
        <v>51.1</v>
      </c>
      <c r="H288" s="22">
        <f t="shared" si="35"/>
        <v>54.4</v>
      </c>
      <c r="I288" s="40">
        <f t="shared" si="32"/>
        <v>59.8</v>
      </c>
      <c r="J288" s="22">
        <v>59.9</v>
      </c>
      <c r="K288" s="41">
        <f t="shared" si="34"/>
        <v>0.2674107142857143</v>
      </c>
    </row>
    <row r="289" spans="1:11" ht="13.5">
      <c r="A289" s="19">
        <v>9788532618672</v>
      </c>
      <c r="B289" s="15" t="s">
        <v>1481</v>
      </c>
      <c r="C289" s="18" t="s">
        <v>1456</v>
      </c>
      <c r="D289" s="20">
        <v>208</v>
      </c>
      <c r="E289" s="22">
        <v>31</v>
      </c>
      <c r="F289" s="25">
        <f t="shared" si="36"/>
        <v>32.9</v>
      </c>
      <c r="G289" s="25">
        <f t="shared" si="29"/>
        <v>34.9</v>
      </c>
      <c r="H289" s="22">
        <f t="shared" si="35"/>
        <v>37.2</v>
      </c>
      <c r="I289" s="40">
        <f t="shared" si="32"/>
        <v>40.9</v>
      </c>
      <c r="J289" s="22">
        <f t="shared" si="33"/>
        <v>44.6</v>
      </c>
      <c r="K289" s="41">
        <f t="shared" si="34"/>
        <v>0.21442307692307694</v>
      </c>
    </row>
    <row r="290" spans="1:11" ht="13.5">
      <c r="A290" s="19">
        <v>9788532630070</v>
      </c>
      <c r="B290" s="15" t="s">
        <v>1485</v>
      </c>
      <c r="C290" s="18" t="s">
        <v>2395</v>
      </c>
      <c r="D290" s="20">
        <v>96</v>
      </c>
      <c r="E290" s="22">
        <v>17.9</v>
      </c>
      <c r="F290" s="25">
        <f t="shared" si="36"/>
        <v>19</v>
      </c>
      <c r="G290" s="25">
        <f t="shared" si="29"/>
        <v>20.1</v>
      </c>
      <c r="H290" s="22">
        <f t="shared" si="35"/>
        <v>21.4</v>
      </c>
      <c r="I290" s="40">
        <f t="shared" si="32"/>
        <v>23.5</v>
      </c>
      <c r="J290" s="22">
        <f t="shared" si="33"/>
        <v>25.6</v>
      </c>
      <c r="K290" s="41">
        <f t="shared" si="34"/>
        <v>0.26666666666666666</v>
      </c>
    </row>
    <row r="291" spans="1:11" ht="13.5">
      <c r="A291" s="19">
        <v>9788532607409</v>
      </c>
      <c r="B291" s="15" t="s">
        <v>2396</v>
      </c>
      <c r="C291" s="18" t="s">
        <v>2397</v>
      </c>
      <c r="D291" s="20">
        <v>360</v>
      </c>
      <c r="E291" s="22">
        <v>60.5</v>
      </c>
      <c r="F291" s="25">
        <f t="shared" si="36"/>
        <v>64.1</v>
      </c>
      <c r="G291" s="25">
        <f t="shared" si="29"/>
        <v>67.9</v>
      </c>
      <c r="H291" s="22">
        <f t="shared" si="35"/>
        <v>72.3</v>
      </c>
      <c r="I291" s="40">
        <f t="shared" si="32"/>
        <v>79.5</v>
      </c>
      <c r="J291" s="22">
        <f t="shared" si="33"/>
        <v>86.7</v>
      </c>
      <c r="K291" s="41">
        <f t="shared" si="34"/>
        <v>0.24083333333333334</v>
      </c>
    </row>
    <row r="292" spans="1:11" ht="13.5">
      <c r="A292" s="19">
        <v>9788532622549</v>
      </c>
      <c r="B292" s="15" t="s">
        <v>2398</v>
      </c>
      <c r="C292" s="18" t="s">
        <v>2399</v>
      </c>
      <c r="D292" s="20">
        <v>256</v>
      </c>
      <c r="E292" s="22">
        <v>46</v>
      </c>
      <c r="F292" s="25">
        <f t="shared" si="36"/>
        <v>48.8</v>
      </c>
      <c r="G292" s="25">
        <f t="shared" si="29"/>
        <v>51.7</v>
      </c>
      <c r="H292" s="22">
        <f t="shared" si="35"/>
        <v>55.1</v>
      </c>
      <c r="I292" s="40">
        <f t="shared" si="32"/>
        <v>60.6</v>
      </c>
      <c r="J292" s="22">
        <f t="shared" si="33"/>
        <v>66.1</v>
      </c>
      <c r="K292" s="41">
        <f t="shared" si="34"/>
        <v>0.258203125</v>
      </c>
    </row>
    <row r="293" spans="1:11" ht="13.5">
      <c r="A293" s="19">
        <v>9788532624840</v>
      </c>
      <c r="B293" s="15" t="s">
        <v>2400</v>
      </c>
      <c r="C293" s="18" t="s">
        <v>3699</v>
      </c>
      <c r="D293" s="20">
        <v>80</v>
      </c>
      <c r="E293" s="22">
        <v>22.5</v>
      </c>
      <c r="F293" s="25">
        <f t="shared" si="36"/>
        <v>23.9</v>
      </c>
      <c r="G293" s="25">
        <f t="shared" si="29"/>
        <v>25.3</v>
      </c>
      <c r="H293" s="22">
        <f t="shared" si="35"/>
        <v>26.9</v>
      </c>
      <c r="I293" s="40">
        <f t="shared" si="32"/>
        <v>29.6</v>
      </c>
      <c r="J293" s="22">
        <f t="shared" si="33"/>
        <v>32.3</v>
      </c>
      <c r="K293" s="41">
        <f t="shared" si="34"/>
        <v>0.40374999999999994</v>
      </c>
    </row>
    <row r="294" spans="1:11" ht="13.5">
      <c r="A294" s="19">
        <v>9788532645364</v>
      </c>
      <c r="B294" s="15" t="s">
        <v>3044</v>
      </c>
      <c r="C294" s="18" t="s">
        <v>916</v>
      </c>
      <c r="D294" s="20">
        <v>184</v>
      </c>
      <c r="E294" s="22"/>
      <c r="F294" s="25">
        <v>29.7</v>
      </c>
      <c r="G294" s="25">
        <f t="shared" si="29"/>
        <v>31.5</v>
      </c>
      <c r="H294" s="22">
        <f t="shared" si="35"/>
        <v>33.5</v>
      </c>
      <c r="I294" s="40">
        <f t="shared" si="32"/>
        <v>36.9</v>
      </c>
      <c r="J294" s="22">
        <f t="shared" si="33"/>
        <v>40.2</v>
      </c>
      <c r="K294" s="41">
        <f t="shared" si="34"/>
        <v>0.21847826086956523</v>
      </c>
    </row>
    <row r="295" spans="1:11" ht="13.5">
      <c r="A295" s="19">
        <v>9788532620095</v>
      </c>
      <c r="B295" s="15" t="s">
        <v>2401</v>
      </c>
      <c r="C295" s="18" t="s">
        <v>2402</v>
      </c>
      <c r="D295" s="20">
        <v>404</v>
      </c>
      <c r="E295" s="22">
        <v>66.3</v>
      </c>
      <c r="F295" s="25">
        <f>ROUND((E295*1.06),1)</f>
        <v>70.3</v>
      </c>
      <c r="G295" s="25">
        <f t="shared" si="29"/>
        <v>74.5</v>
      </c>
      <c r="H295" s="22">
        <v>75</v>
      </c>
      <c r="I295" s="40">
        <f t="shared" si="32"/>
        <v>82.5</v>
      </c>
      <c r="J295" s="22">
        <f t="shared" si="33"/>
        <v>89.9</v>
      </c>
      <c r="K295" s="41">
        <f t="shared" si="34"/>
        <v>0.22252475247524753</v>
      </c>
    </row>
    <row r="296" spans="1:11" ht="13.5">
      <c r="A296" s="19">
        <v>9788532630551</v>
      </c>
      <c r="B296" s="15" t="s">
        <v>2403</v>
      </c>
      <c r="C296" s="18" t="s">
        <v>3696</v>
      </c>
      <c r="D296" s="20">
        <v>392</v>
      </c>
      <c r="E296" s="22">
        <v>28</v>
      </c>
      <c r="F296" s="25">
        <f>ROUND((E296*1.06),1)</f>
        <v>29.7</v>
      </c>
      <c r="G296" s="25">
        <f t="shared" si="29"/>
        <v>31.5</v>
      </c>
      <c r="H296" s="22">
        <f>ROUND((G296*1.065),1)</f>
        <v>33.5</v>
      </c>
      <c r="I296" s="40">
        <f t="shared" si="32"/>
        <v>36.9</v>
      </c>
      <c r="J296" s="22">
        <f t="shared" si="33"/>
        <v>40.2</v>
      </c>
      <c r="K296" s="41">
        <f t="shared" si="34"/>
        <v>0.10255102040816327</v>
      </c>
    </row>
    <row r="297" spans="1:11" ht="13.5">
      <c r="A297" s="19">
        <v>9788532630568</v>
      </c>
      <c r="B297" s="15" t="s">
        <v>2464</v>
      </c>
      <c r="C297" s="18" t="s">
        <v>3696</v>
      </c>
      <c r="D297" s="20">
        <v>1476</v>
      </c>
      <c r="E297" s="22">
        <v>348.4</v>
      </c>
      <c r="F297" s="25">
        <f>ROUND((E297*1.06),1)</f>
        <v>369.3</v>
      </c>
      <c r="G297" s="25">
        <f t="shared" si="29"/>
        <v>391.5</v>
      </c>
      <c r="H297" s="22">
        <v>400</v>
      </c>
      <c r="I297" s="40">
        <f t="shared" si="32"/>
        <v>440</v>
      </c>
      <c r="J297" s="22">
        <v>440</v>
      </c>
      <c r="K297" s="41">
        <f t="shared" si="34"/>
        <v>0.2981029810298103</v>
      </c>
    </row>
    <row r="298" spans="1:11" ht="13.5">
      <c r="A298" s="19">
        <v>9788532653246</v>
      </c>
      <c r="B298" s="15" t="s">
        <v>3879</v>
      </c>
      <c r="C298" s="18" t="s">
        <v>3880</v>
      </c>
      <c r="D298" s="20">
        <v>248</v>
      </c>
      <c r="E298" s="22"/>
      <c r="F298" s="25"/>
      <c r="G298" s="25"/>
      <c r="H298" s="22"/>
      <c r="I298" s="40"/>
      <c r="J298" s="22">
        <v>59</v>
      </c>
      <c r="K298" s="41">
        <f t="shared" si="34"/>
        <v>0.23790322580645162</v>
      </c>
    </row>
    <row r="299" spans="1:11" ht="13.5">
      <c r="A299" s="19">
        <v>9788532653734</v>
      </c>
      <c r="B299" s="15" t="s">
        <v>3867</v>
      </c>
      <c r="C299" s="18" t="s">
        <v>3868</v>
      </c>
      <c r="D299" s="20">
        <v>104</v>
      </c>
      <c r="E299" s="22"/>
      <c r="F299" s="25"/>
      <c r="G299" s="25"/>
      <c r="H299" s="22"/>
      <c r="I299" s="40"/>
      <c r="J299" s="22">
        <v>25</v>
      </c>
      <c r="K299" s="41">
        <f t="shared" si="34"/>
        <v>0.2403846153846154</v>
      </c>
    </row>
    <row r="300" spans="1:11" ht="13.5">
      <c r="A300" s="19">
        <v>9788532624444</v>
      </c>
      <c r="B300" s="15" t="s">
        <v>746</v>
      </c>
      <c r="C300" s="18" t="s">
        <v>1417</v>
      </c>
      <c r="D300" s="20">
        <v>480</v>
      </c>
      <c r="E300" s="22">
        <v>69.2</v>
      </c>
      <c r="F300" s="25">
        <f>ROUND((E300*1.06),1)</f>
        <v>73.4</v>
      </c>
      <c r="G300" s="25">
        <f t="shared" si="29"/>
        <v>77.8</v>
      </c>
      <c r="H300" s="22">
        <f>ROUND((G300*1.065),1)</f>
        <v>82.9</v>
      </c>
      <c r="I300" s="40">
        <f t="shared" si="32"/>
        <v>91.2</v>
      </c>
      <c r="J300" s="22">
        <f t="shared" si="33"/>
        <v>99.4</v>
      </c>
      <c r="K300" s="41">
        <f t="shared" si="34"/>
        <v>0.20708333333333334</v>
      </c>
    </row>
    <row r="301" spans="1:11" ht="13.5">
      <c r="A301" s="19">
        <v>9788532646842</v>
      </c>
      <c r="B301" s="15" t="s">
        <v>1376</v>
      </c>
      <c r="C301" s="18" t="s">
        <v>1377</v>
      </c>
      <c r="D301" s="20">
        <v>224</v>
      </c>
      <c r="E301" s="22"/>
      <c r="F301" s="25"/>
      <c r="G301" s="25">
        <v>175</v>
      </c>
      <c r="H301" s="22">
        <f>ROUND((G301*1.065),1)</f>
        <v>186.4</v>
      </c>
      <c r="I301" s="40">
        <f t="shared" si="32"/>
        <v>205</v>
      </c>
      <c r="J301" s="22">
        <v>205</v>
      </c>
      <c r="K301" s="41">
        <f t="shared" si="34"/>
        <v>0.9151785714285714</v>
      </c>
    </row>
    <row r="302" spans="1:11" ht="13.5">
      <c r="A302" s="19">
        <v>9788532653338</v>
      </c>
      <c r="B302" s="15" t="s">
        <v>3836</v>
      </c>
      <c r="C302" s="18" t="s">
        <v>3837</v>
      </c>
      <c r="D302" s="20">
        <v>64</v>
      </c>
      <c r="E302" s="22"/>
      <c r="F302" s="25"/>
      <c r="G302" s="25"/>
      <c r="H302" s="22"/>
      <c r="I302" s="40"/>
      <c r="J302" s="22">
        <v>15</v>
      </c>
      <c r="K302" s="41"/>
    </row>
    <row r="303" spans="1:11" ht="13.5">
      <c r="A303" s="19">
        <v>9788532649379</v>
      </c>
      <c r="B303" s="15" t="s">
        <v>66</v>
      </c>
      <c r="C303" s="18" t="s">
        <v>67</v>
      </c>
      <c r="D303" s="20">
        <v>240</v>
      </c>
      <c r="E303" s="22"/>
      <c r="F303" s="25"/>
      <c r="G303" s="25"/>
      <c r="H303" s="22">
        <v>45</v>
      </c>
      <c r="I303" s="40">
        <f t="shared" si="32"/>
        <v>49.5</v>
      </c>
      <c r="J303" s="22">
        <f t="shared" si="33"/>
        <v>54</v>
      </c>
      <c r="K303" s="41">
        <f t="shared" si="34"/>
        <v>0.225</v>
      </c>
    </row>
    <row r="304" spans="1:11" ht="13.5">
      <c r="A304" s="19">
        <v>9788532634306</v>
      </c>
      <c r="B304" s="15" t="s">
        <v>216</v>
      </c>
      <c r="C304" s="18" t="s">
        <v>640</v>
      </c>
      <c r="D304" s="20">
        <v>280</v>
      </c>
      <c r="E304" s="22">
        <v>38.6</v>
      </c>
      <c r="F304" s="25">
        <f aca="true" t="shared" si="37" ref="F304:F312">ROUND((E304*1.06),1)</f>
        <v>40.9</v>
      </c>
      <c r="G304" s="25">
        <f t="shared" si="29"/>
        <v>43.4</v>
      </c>
      <c r="H304" s="22">
        <f>ROUND((G304*1.065),1)</f>
        <v>46.2</v>
      </c>
      <c r="I304" s="40">
        <f t="shared" si="32"/>
        <v>50.8</v>
      </c>
      <c r="J304" s="22">
        <f t="shared" si="33"/>
        <v>55.4</v>
      </c>
      <c r="K304" s="41">
        <f t="shared" si="34"/>
        <v>0.19785714285714284</v>
      </c>
    </row>
    <row r="305" spans="1:11" ht="13.5">
      <c r="A305" s="19">
        <v>9788532614391</v>
      </c>
      <c r="B305" s="15" t="s">
        <v>641</v>
      </c>
      <c r="C305" s="18" t="s">
        <v>3260</v>
      </c>
      <c r="D305" s="20">
        <v>164</v>
      </c>
      <c r="E305" s="22">
        <v>33.2</v>
      </c>
      <c r="F305" s="25">
        <f t="shared" si="37"/>
        <v>35.2</v>
      </c>
      <c r="G305" s="25">
        <f t="shared" si="29"/>
        <v>37.3</v>
      </c>
      <c r="H305" s="22">
        <f>ROUND((G305*1.065),1)</f>
        <v>39.7</v>
      </c>
      <c r="I305" s="40">
        <f t="shared" si="32"/>
        <v>43.7</v>
      </c>
      <c r="J305" s="22">
        <f t="shared" si="33"/>
        <v>47.6</v>
      </c>
      <c r="K305" s="41">
        <f t="shared" si="34"/>
        <v>0.2902439024390244</v>
      </c>
    </row>
    <row r="306" spans="1:11" ht="13.5">
      <c r="A306" s="19">
        <v>9788532648723</v>
      </c>
      <c r="B306" s="15" t="s">
        <v>1607</v>
      </c>
      <c r="C306" s="18" t="s">
        <v>1606</v>
      </c>
      <c r="D306" s="20">
        <v>272</v>
      </c>
      <c r="E306" s="22"/>
      <c r="F306" s="25"/>
      <c r="G306" s="25"/>
      <c r="H306" s="22">
        <v>39</v>
      </c>
      <c r="I306" s="40">
        <v>42.9</v>
      </c>
      <c r="J306" s="22">
        <f t="shared" si="33"/>
        <v>46.8</v>
      </c>
      <c r="K306" s="41">
        <f t="shared" si="34"/>
        <v>0.17205882352941176</v>
      </c>
    </row>
    <row r="307" spans="1:11" ht="13.5">
      <c r="A307" s="19">
        <v>9788532604682</v>
      </c>
      <c r="B307" s="15" t="s">
        <v>757</v>
      </c>
      <c r="C307" s="18"/>
      <c r="D307" s="20">
        <v>16</v>
      </c>
      <c r="E307" s="22">
        <v>2.3</v>
      </c>
      <c r="F307" s="25">
        <f t="shared" si="37"/>
        <v>2.4</v>
      </c>
      <c r="G307" s="25">
        <f t="shared" si="29"/>
        <v>2.5</v>
      </c>
      <c r="H307" s="22">
        <f aca="true" t="shared" si="38" ref="H307:H367">ROUND((G307*1.065),1)</f>
        <v>2.7</v>
      </c>
      <c r="I307" s="40">
        <f t="shared" si="32"/>
        <v>3</v>
      </c>
      <c r="J307" s="22">
        <f t="shared" si="33"/>
        <v>3.3</v>
      </c>
      <c r="K307" s="41">
        <f t="shared" si="34"/>
        <v>0.20625</v>
      </c>
    </row>
    <row r="308" spans="1:11" ht="13.5">
      <c r="A308" s="19">
        <v>9788532612854</v>
      </c>
      <c r="B308" s="15" t="s">
        <v>758</v>
      </c>
      <c r="C308" s="18" t="s">
        <v>759</v>
      </c>
      <c r="D308" s="20">
        <v>136</v>
      </c>
      <c r="E308" s="22">
        <v>18.1</v>
      </c>
      <c r="F308" s="25">
        <f t="shared" si="37"/>
        <v>19.2</v>
      </c>
      <c r="G308" s="25">
        <f t="shared" si="29"/>
        <v>20.4</v>
      </c>
      <c r="H308" s="22">
        <f t="shared" si="38"/>
        <v>21.7</v>
      </c>
      <c r="I308" s="40">
        <f t="shared" si="32"/>
        <v>23.9</v>
      </c>
      <c r="J308" s="22">
        <f t="shared" si="33"/>
        <v>26.1</v>
      </c>
      <c r="K308" s="41">
        <f t="shared" si="34"/>
        <v>0.19191176470588237</v>
      </c>
    </row>
    <row r="309" spans="1:11" ht="13.5">
      <c r="A309" s="19">
        <v>9788532644367</v>
      </c>
      <c r="B309" s="15" t="s">
        <v>1608</v>
      </c>
      <c r="C309" s="18" t="s">
        <v>1609</v>
      </c>
      <c r="D309" s="20">
        <v>56</v>
      </c>
      <c r="E309" s="22"/>
      <c r="F309" s="25"/>
      <c r="G309" s="25"/>
      <c r="H309" s="22">
        <v>13.5</v>
      </c>
      <c r="I309" s="40">
        <v>14.9</v>
      </c>
      <c r="J309" s="22">
        <f t="shared" si="33"/>
        <v>16.2</v>
      </c>
      <c r="K309" s="41">
        <f t="shared" si="34"/>
        <v>0.28928571428571426</v>
      </c>
    </row>
    <row r="310" spans="1:11" ht="13.5">
      <c r="A310" s="19">
        <v>9788532629715</v>
      </c>
      <c r="B310" s="15" t="s">
        <v>3364</v>
      </c>
      <c r="C310" s="18" t="s">
        <v>3365</v>
      </c>
      <c r="D310" s="20">
        <v>40</v>
      </c>
      <c r="E310" s="22">
        <v>8.2</v>
      </c>
      <c r="F310" s="25">
        <f t="shared" si="37"/>
        <v>8.7</v>
      </c>
      <c r="G310" s="25">
        <f t="shared" si="29"/>
        <v>9.2</v>
      </c>
      <c r="H310" s="22">
        <f t="shared" si="38"/>
        <v>9.8</v>
      </c>
      <c r="I310" s="40">
        <f t="shared" si="32"/>
        <v>10.8</v>
      </c>
      <c r="J310" s="22">
        <f t="shared" si="33"/>
        <v>11.8</v>
      </c>
      <c r="K310" s="41">
        <f t="shared" si="34"/>
        <v>0.29500000000000004</v>
      </c>
    </row>
    <row r="311" spans="1:11" ht="13.5">
      <c r="A311" s="19">
        <v>9788532638724</v>
      </c>
      <c r="B311" s="15" t="s">
        <v>1709</v>
      </c>
      <c r="C311" s="18" t="s">
        <v>49</v>
      </c>
      <c r="D311" s="20">
        <v>88</v>
      </c>
      <c r="E311" s="22">
        <v>17.6</v>
      </c>
      <c r="F311" s="25">
        <f t="shared" si="37"/>
        <v>18.7</v>
      </c>
      <c r="G311" s="25">
        <f t="shared" si="29"/>
        <v>19.8</v>
      </c>
      <c r="H311" s="22">
        <f t="shared" si="38"/>
        <v>21.1</v>
      </c>
      <c r="I311" s="40">
        <f t="shared" si="32"/>
        <v>23.2</v>
      </c>
      <c r="J311" s="22">
        <f t="shared" si="33"/>
        <v>25.3</v>
      </c>
      <c r="K311" s="41">
        <f t="shared" si="34"/>
        <v>0.28750000000000003</v>
      </c>
    </row>
    <row r="312" spans="1:11" ht="13.5">
      <c r="A312" s="19">
        <v>9788532638823</v>
      </c>
      <c r="B312" s="15" t="s">
        <v>784</v>
      </c>
      <c r="C312" s="18" t="s">
        <v>49</v>
      </c>
      <c r="D312" s="20">
        <v>216</v>
      </c>
      <c r="E312" s="22">
        <v>35.1</v>
      </c>
      <c r="F312" s="25">
        <f t="shared" si="37"/>
        <v>37.2</v>
      </c>
      <c r="G312" s="25">
        <f t="shared" si="29"/>
        <v>39.4</v>
      </c>
      <c r="H312" s="22">
        <f t="shared" si="38"/>
        <v>42</v>
      </c>
      <c r="I312" s="40">
        <f t="shared" si="32"/>
        <v>46.2</v>
      </c>
      <c r="J312" s="22">
        <f t="shared" si="33"/>
        <v>50.4</v>
      </c>
      <c r="K312" s="41">
        <f t="shared" si="34"/>
        <v>0.23333333333333334</v>
      </c>
    </row>
    <row r="313" spans="1:11" ht="13.5">
      <c r="A313" s="19">
        <v>9788532644596</v>
      </c>
      <c r="B313" s="15" t="s">
        <v>468</v>
      </c>
      <c r="C313" s="18" t="s">
        <v>469</v>
      </c>
      <c r="D313" s="20">
        <v>120</v>
      </c>
      <c r="E313" s="22"/>
      <c r="F313" s="25">
        <v>20</v>
      </c>
      <c r="G313" s="25">
        <f t="shared" si="29"/>
        <v>21.2</v>
      </c>
      <c r="H313" s="22">
        <f t="shared" si="38"/>
        <v>22.6</v>
      </c>
      <c r="I313" s="40">
        <f t="shared" si="32"/>
        <v>24.9</v>
      </c>
      <c r="J313" s="22">
        <f t="shared" si="33"/>
        <v>27.1</v>
      </c>
      <c r="K313" s="41">
        <f t="shared" si="34"/>
        <v>0.22583333333333336</v>
      </c>
    </row>
    <row r="314" spans="1:11" ht="13.5">
      <c r="A314" s="19">
        <v>9788532654182</v>
      </c>
      <c r="B314" s="15" t="s">
        <v>3903</v>
      </c>
      <c r="C314" s="18" t="s">
        <v>3904</v>
      </c>
      <c r="D314" s="20">
        <v>96</v>
      </c>
      <c r="E314" s="22"/>
      <c r="F314" s="25"/>
      <c r="G314" s="25"/>
      <c r="H314" s="22"/>
      <c r="I314" s="40"/>
      <c r="J314" s="22">
        <v>19</v>
      </c>
      <c r="K314" s="41"/>
    </row>
    <row r="315" spans="1:11" ht="13.5">
      <c r="A315" s="19">
        <v>9788532636874</v>
      </c>
      <c r="B315" s="15" t="s">
        <v>1753</v>
      </c>
      <c r="C315" s="18" t="s">
        <v>1754</v>
      </c>
      <c r="D315" s="20">
        <v>184</v>
      </c>
      <c r="E315" s="22">
        <v>24.8</v>
      </c>
      <c r="F315" s="25">
        <f>ROUND((E315*1.06),1)</f>
        <v>26.3</v>
      </c>
      <c r="G315" s="25">
        <f t="shared" si="29"/>
        <v>27.9</v>
      </c>
      <c r="H315" s="22">
        <f t="shared" si="38"/>
        <v>29.7</v>
      </c>
      <c r="I315" s="40">
        <f t="shared" si="32"/>
        <v>32.7</v>
      </c>
      <c r="J315" s="22">
        <f t="shared" si="33"/>
        <v>35.6</v>
      </c>
      <c r="K315" s="41">
        <f t="shared" si="34"/>
        <v>0.19347826086956524</v>
      </c>
    </row>
    <row r="316" spans="1:11" ht="13.5">
      <c r="A316" s="19">
        <v>9788532605788</v>
      </c>
      <c r="B316" s="15" t="s">
        <v>1755</v>
      </c>
      <c r="C316" s="18" t="s">
        <v>3231</v>
      </c>
      <c r="D316" s="20">
        <v>70</v>
      </c>
      <c r="E316" s="22">
        <v>11.5</v>
      </c>
      <c r="F316" s="25">
        <f>ROUND((E316*1.06),1)</f>
        <v>12.2</v>
      </c>
      <c r="G316" s="25">
        <f t="shared" si="29"/>
        <v>12.9</v>
      </c>
      <c r="H316" s="22">
        <f t="shared" si="38"/>
        <v>13.7</v>
      </c>
      <c r="I316" s="40">
        <f t="shared" si="32"/>
        <v>15.1</v>
      </c>
      <c r="J316" s="22">
        <f t="shared" si="33"/>
        <v>16.5</v>
      </c>
      <c r="K316" s="41">
        <f t="shared" si="34"/>
        <v>0.2357142857142857</v>
      </c>
    </row>
    <row r="317" spans="1:11" ht="13.5">
      <c r="A317" s="19">
        <v>9788532637468</v>
      </c>
      <c r="B317" s="15" t="s">
        <v>2887</v>
      </c>
      <c r="C317" s="18" t="s">
        <v>2886</v>
      </c>
      <c r="D317" s="20">
        <v>176</v>
      </c>
      <c r="E317" s="22">
        <v>23.5</v>
      </c>
      <c r="F317" s="25">
        <f>ROUND((E317*1.06),1)</f>
        <v>24.9</v>
      </c>
      <c r="G317" s="25">
        <f t="shared" si="29"/>
        <v>26.4</v>
      </c>
      <c r="H317" s="22">
        <f t="shared" si="38"/>
        <v>28.1</v>
      </c>
      <c r="I317" s="40">
        <f t="shared" si="32"/>
        <v>30.9</v>
      </c>
      <c r="J317" s="22">
        <f t="shared" si="33"/>
        <v>33.7</v>
      </c>
      <c r="K317" s="41">
        <f t="shared" si="34"/>
        <v>0.19147727272727275</v>
      </c>
    </row>
    <row r="318" spans="1:11" ht="13.5">
      <c r="A318" s="19">
        <v>9788532618269</v>
      </c>
      <c r="B318" s="15" t="s">
        <v>1507</v>
      </c>
      <c r="C318" s="18" t="s">
        <v>1436</v>
      </c>
      <c r="D318" s="20">
        <v>112</v>
      </c>
      <c r="E318" s="22">
        <v>22.4</v>
      </c>
      <c r="F318" s="25">
        <f>ROUND((E318*1.06),1)</f>
        <v>23.7</v>
      </c>
      <c r="G318" s="25">
        <f t="shared" si="29"/>
        <v>25.1</v>
      </c>
      <c r="H318" s="22">
        <f t="shared" si="38"/>
        <v>26.7</v>
      </c>
      <c r="I318" s="40">
        <f t="shared" si="32"/>
        <v>29.4</v>
      </c>
      <c r="J318" s="22">
        <v>29.9</v>
      </c>
      <c r="K318" s="41">
        <f t="shared" si="34"/>
        <v>0.2669642857142857</v>
      </c>
    </row>
    <row r="319" spans="1:11" ht="13.5">
      <c r="A319" s="19">
        <v>9788532652744</v>
      </c>
      <c r="B319" s="15" t="s">
        <v>1884</v>
      </c>
      <c r="C319" s="18" t="s">
        <v>1885</v>
      </c>
      <c r="D319" s="20">
        <v>136</v>
      </c>
      <c r="E319" s="22"/>
      <c r="F319" s="25"/>
      <c r="G319" s="25"/>
      <c r="H319" s="22"/>
      <c r="I319" s="40">
        <v>25</v>
      </c>
      <c r="J319" s="22">
        <f t="shared" si="33"/>
        <v>27.3</v>
      </c>
      <c r="K319" s="41">
        <f t="shared" si="34"/>
        <v>0.20073529411764707</v>
      </c>
    </row>
    <row r="320" spans="1:11" ht="13.5">
      <c r="A320" s="19">
        <v>9788532640000</v>
      </c>
      <c r="B320" s="15" t="s">
        <v>1437</v>
      </c>
      <c r="C320" s="18" t="s">
        <v>933</v>
      </c>
      <c r="D320" s="20">
        <v>264</v>
      </c>
      <c r="E320" s="22">
        <v>44.7</v>
      </c>
      <c r="F320" s="25">
        <v>45</v>
      </c>
      <c r="G320" s="25">
        <v>45</v>
      </c>
      <c r="H320" s="22">
        <f t="shared" si="38"/>
        <v>47.9</v>
      </c>
      <c r="I320" s="40">
        <f t="shared" si="32"/>
        <v>52.7</v>
      </c>
      <c r="J320" s="22">
        <f t="shared" si="33"/>
        <v>57.4</v>
      </c>
      <c r="K320" s="41">
        <f t="shared" si="34"/>
        <v>0.2174242424242424</v>
      </c>
    </row>
    <row r="321" spans="1:11" ht="13.5">
      <c r="A321" s="19">
        <v>9788532632913</v>
      </c>
      <c r="B321" s="15" t="s">
        <v>3378</v>
      </c>
      <c r="C321" s="18" t="s">
        <v>3298</v>
      </c>
      <c r="D321" s="20">
        <v>280</v>
      </c>
      <c r="E321" s="22">
        <v>53</v>
      </c>
      <c r="F321" s="25">
        <f aca="true" t="shared" si="39" ref="F321:F331">ROUND((E321*1.06),1)</f>
        <v>56.2</v>
      </c>
      <c r="G321" s="25">
        <f t="shared" si="29"/>
        <v>59.6</v>
      </c>
      <c r="H321" s="22">
        <f t="shared" si="38"/>
        <v>63.5</v>
      </c>
      <c r="I321" s="40">
        <f t="shared" si="32"/>
        <v>69.9</v>
      </c>
      <c r="J321" s="22">
        <f t="shared" si="33"/>
        <v>76.2</v>
      </c>
      <c r="K321" s="41">
        <f t="shared" si="34"/>
        <v>0.27214285714285713</v>
      </c>
    </row>
    <row r="322" spans="1:11" ht="13.5">
      <c r="A322" s="19">
        <v>9788532616869</v>
      </c>
      <c r="B322" s="15" t="s">
        <v>3299</v>
      </c>
      <c r="C322" s="18" t="s">
        <v>3300</v>
      </c>
      <c r="D322" s="20">
        <v>128</v>
      </c>
      <c r="E322" s="22">
        <v>18.1</v>
      </c>
      <c r="F322" s="25">
        <f t="shared" si="39"/>
        <v>19.2</v>
      </c>
      <c r="G322" s="25">
        <f t="shared" si="29"/>
        <v>20.4</v>
      </c>
      <c r="H322" s="22">
        <f t="shared" si="38"/>
        <v>21.7</v>
      </c>
      <c r="I322" s="40">
        <f t="shared" si="32"/>
        <v>23.9</v>
      </c>
      <c r="J322" s="22">
        <f t="shared" si="33"/>
        <v>26.1</v>
      </c>
      <c r="K322" s="41">
        <f t="shared" si="34"/>
        <v>0.20390625</v>
      </c>
    </row>
    <row r="323" spans="1:11" ht="13.5">
      <c r="A323" s="19">
        <v>9788532629401</v>
      </c>
      <c r="B323" s="15" t="s">
        <v>1428</v>
      </c>
      <c r="C323" s="18" t="s">
        <v>3301</v>
      </c>
      <c r="D323" s="20">
        <v>232</v>
      </c>
      <c r="E323" s="22">
        <v>41.4</v>
      </c>
      <c r="F323" s="25">
        <f t="shared" si="39"/>
        <v>43.9</v>
      </c>
      <c r="G323" s="25">
        <f t="shared" si="29"/>
        <v>46.5</v>
      </c>
      <c r="H323" s="22">
        <f t="shared" si="38"/>
        <v>49.5</v>
      </c>
      <c r="I323" s="40">
        <f t="shared" si="32"/>
        <v>54.5</v>
      </c>
      <c r="J323" s="22">
        <f t="shared" si="33"/>
        <v>59.4</v>
      </c>
      <c r="K323" s="41">
        <f t="shared" si="34"/>
        <v>0.2560344827586207</v>
      </c>
    </row>
    <row r="324" spans="1:11" ht="13.5">
      <c r="A324" s="19">
        <v>9788532633125</v>
      </c>
      <c r="B324" s="15" t="s">
        <v>3302</v>
      </c>
      <c r="C324" s="18" t="s">
        <v>31</v>
      </c>
      <c r="D324" s="20">
        <v>168</v>
      </c>
      <c r="E324" s="22">
        <v>25.1</v>
      </c>
      <c r="F324" s="25">
        <f t="shared" si="39"/>
        <v>26.6</v>
      </c>
      <c r="G324" s="25">
        <f t="shared" si="29"/>
        <v>28.2</v>
      </c>
      <c r="H324" s="22">
        <f t="shared" si="38"/>
        <v>30</v>
      </c>
      <c r="I324" s="40">
        <f t="shared" si="32"/>
        <v>33</v>
      </c>
      <c r="J324" s="22">
        <f t="shared" si="33"/>
        <v>36</v>
      </c>
      <c r="K324" s="41">
        <f t="shared" si="34"/>
        <v>0.21428571428571427</v>
      </c>
    </row>
    <row r="325" spans="1:11" ht="13.5">
      <c r="A325" s="19">
        <v>9788532652577</v>
      </c>
      <c r="B325" s="15" t="s">
        <v>1477</v>
      </c>
      <c r="C325" s="18" t="s">
        <v>1478</v>
      </c>
      <c r="D325" s="20">
        <v>232</v>
      </c>
      <c r="E325" s="22"/>
      <c r="F325" s="25"/>
      <c r="G325" s="25"/>
      <c r="H325" s="22"/>
      <c r="I325" s="40">
        <v>37</v>
      </c>
      <c r="J325" s="22">
        <f t="shared" si="33"/>
        <v>40.3</v>
      </c>
      <c r="K325" s="41">
        <f t="shared" si="34"/>
        <v>0.17370689655172414</v>
      </c>
    </row>
    <row r="326" spans="1:11" ht="13.5">
      <c r="A326" s="19">
        <v>9788532653147</v>
      </c>
      <c r="B326" s="15" t="s">
        <v>210</v>
      </c>
      <c r="C326" s="18" t="s">
        <v>1478</v>
      </c>
      <c r="D326" s="20">
        <v>216</v>
      </c>
      <c r="E326" s="22"/>
      <c r="F326" s="25"/>
      <c r="G326" s="25"/>
      <c r="H326" s="22"/>
      <c r="I326" s="40">
        <v>37</v>
      </c>
      <c r="J326" s="22">
        <v>37</v>
      </c>
      <c r="K326" s="41">
        <f t="shared" si="34"/>
        <v>0.1712962962962963</v>
      </c>
    </row>
    <row r="327" spans="1:11" ht="13.5">
      <c r="A327" s="19">
        <v>9788532637420</v>
      </c>
      <c r="B327" s="15" t="s">
        <v>329</v>
      </c>
      <c r="C327" s="18" t="s">
        <v>2851</v>
      </c>
      <c r="D327" s="20">
        <v>144</v>
      </c>
      <c r="E327" s="22">
        <v>24.8</v>
      </c>
      <c r="F327" s="25">
        <f t="shared" si="39"/>
        <v>26.3</v>
      </c>
      <c r="G327" s="25">
        <f t="shared" si="29"/>
        <v>27.9</v>
      </c>
      <c r="H327" s="22">
        <f t="shared" si="38"/>
        <v>29.7</v>
      </c>
      <c r="I327" s="40">
        <f t="shared" si="32"/>
        <v>32.7</v>
      </c>
      <c r="J327" s="22">
        <f t="shared" si="33"/>
        <v>35.6</v>
      </c>
      <c r="K327" s="41">
        <f t="shared" si="34"/>
        <v>0.24722222222222223</v>
      </c>
    </row>
    <row r="328" spans="1:11" ht="13.5">
      <c r="A328" s="19">
        <v>9788532648341</v>
      </c>
      <c r="B328" s="15" t="s">
        <v>1563</v>
      </c>
      <c r="C328" s="18" t="s">
        <v>1564</v>
      </c>
      <c r="D328" s="20">
        <v>152</v>
      </c>
      <c r="E328" s="22"/>
      <c r="F328" s="25"/>
      <c r="G328" s="25">
        <v>27</v>
      </c>
      <c r="H328" s="22">
        <f t="shared" si="38"/>
        <v>28.8</v>
      </c>
      <c r="I328" s="40">
        <f t="shared" si="32"/>
        <v>31.7</v>
      </c>
      <c r="J328" s="22">
        <f t="shared" si="33"/>
        <v>34.6</v>
      </c>
      <c r="K328" s="41">
        <f t="shared" si="34"/>
        <v>0.22763157894736843</v>
      </c>
    </row>
    <row r="329" spans="1:11" ht="13.5">
      <c r="A329" s="19">
        <v>9788532620743</v>
      </c>
      <c r="B329" s="15" t="s">
        <v>2102</v>
      </c>
      <c r="C329" s="18" t="s">
        <v>2503</v>
      </c>
      <c r="D329" s="20">
        <v>144</v>
      </c>
      <c r="E329" s="22">
        <v>25.5</v>
      </c>
      <c r="F329" s="25">
        <f t="shared" si="39"/>
        <v>27</v>
      </c>
      <c r="G329" s="25">
        <f>ROUND((F329*1.06),1)</f>
        <v>28.6</v>
      </c>
      <c r="H329" s="22">
        <f t="shared" si="38"/>
        <v>30.5</v>
      </c>
      <c r="I329" s="40">
        <v>30.5</v>
      </c>
      <c r="J329" s="22">
        <f t="shared" si="33"/>
        <v>33.2</v>
      </c>
      <c r="K329" s="41">
        <f t="shared" si="34"/>
        <v>0.23055555555555557</v>
      </c>
    </row>
    <row r="330" spans="1:11" ht="13.5">
      <c r="A330" s="19">
        <v>9788532649096</v>
      </c>
      <c r="B330" s="15" t="s">
        <v>1868</v>
      </c>
      <c r="C330" s="18" t="s">
        <v>2503</v>
      </c>
      <c r="D330" s="20">
        <v>176</v>
      </c>
      <c r="E330" s="22"/>
      <c r="F330" s="25"/>
      <c r="G330" s="25">
        <v>49.9</v>
      </c>
      <c r="H330" s="22">
        <v>49.9</v>
      </c>
      <c r="I330" s="40">
        <f t="shared" si="32"/>
        <v>54.9</v>
      </c>
      <c r="J330" s="22">
        <v>59.9</v>
      </c>
      <c r="K330" s="41">
        <f t="shared" si="34"/>
        <v>0.3403409090909091</v>
      </c>
    </row>
    <row r="331" spans="1:11" ht="13.5">
      <c r="A331" s="19">
        <v>9788532637550</v>
      </c>
      <c r="B331" s="15" t="s">
        <v>2103</v>
      </c>
      <c r="C331" s="18" t="s">
        <v>2104</v>
      </c>
      <c r="D331" s="20">
        <v>208</v>
      </c>
      <c r="E331" s="22">
        <v>44.6</v>
      </c>
      <c r="F331" s="25">
        <f t="shared" si="39"/>
        <v>47.3</v>
      </c>
      <c r="G331" s="25">
        <f>ROUND((F331*1.06),1)</f>
        <v>50.1</v>
      </c>
      <c r="H331" s="22">
        <f t="shared" si="38"/>
        <v>53.4</v>
      </c>
      <c r="I331" s="40">
        <f t="shared" si="32"/>
        <v>58.7</v>
      </c>
      <c r="J331" s="22">
        <f t="shared" si="33"/>
        <v>64</v>
      </c>
      <c r="K331" s="41">
        <f t="shared" si="34"/>
        <v>0.3076923076923077</v>
      </c>
    </row>
    <row r="332" spans="1:11" ht="13.5">
      <c r="A332" s="19">
        <v>9788532638434</v>
      </c>
      <c r="B332" s="15" t="s">
        <v>2147</v>
      </c>
      <c r="C332" s="18" t="s">
        <v>49</v>
      </c>
      <c r="D332" s="20">
        <v>256</v>
      </c>
      <c r="E332" s="22">
        <v>10</v>
      </c>
      <c r="F332" s="25">
        <v>10</v>
      </c>
      <c r="G332" s="25">
        <f aca="true" t="shared" si="40" ref="G332:G399">ROUND((F332*1.06),1)</f>
        <v>10.6</v>
      </c>
      <c r="H332" s="22">
        <f t="shared" si="38"/>
        <v>11.3</v>
      </c>
      <c r="I332" s="40">
        <f t="shared" si="32"/>
        <v>12.4</v>
      </c>
      <c r="J332" s="22">
        <f t="shared" si="33"/>
        <v>13.5</v>
      </c>
      <c r="K332" s="41">
        <f t="shared" si="34"/>
        <v>0.052734375</v>
      </c>
    </row>
    <row r="333" spans="1:11" ht="13.5">
      <c r="A333" s="19">
        <v>9788532638878</v>
      </c>
      <c r="B333" s="15" t="s">
        <v>3664</v>
      </c>
      <c r="C333" s="18" t="s">
        <v>3665</v>
      </c>
      <c r="D333" s="20">
        <v>152</v>
      </c>
      <c r="E333" s="22">
        <v>28.1</v>
      </c>
      <c r="F333" s="25">
        <v>29</v>
      </c>
      <c r="G333" s="25">
        <f t="shared" si="40"/>
        <v>30.7</v>
      </c>
      <c r="H333" s="22">
        <f t="shared" si="38"/>
        <v>32.7</v>
      </c>
      <c r="I333" s="40">
        <f t="shared" si="32"/>
        <v>36</v>
      </c>
      <c r="J333" s="22">
        <f t="shared" si="33"/>
        <v>39.2</v>
      </c>
      <c r="K333" s="41">
        <f t="shared" si="34"/>
        <v>0.2578947368421053</v>
      </c>
    </row>
    <row r="334" spans="1:11" ht="13.5">
      <c r="A334" s="19">
        <v>9788532642691</v>
      </c>
      <c r="B334" s="15" t="s">
        <v>1151</v>
      </c>
      <c r="C334" s="18" t="s">
        <v>3665</v>
      </c>
      <c r="D334" s="20">
        <v>200</v>
      </c>
      <c r="E334" s="22">
        <v>26.4</v>
      </c>
      <c r="F334" s="25">
        <v>29</v>
      </c>
      <c r="G334" s="25">
        <f t="shared" si="40"/>
        <v>30.7</v>
      </c>
      <c r="H334" s="22">
        <f t="shared" si="38"/>
        <v>32.7</v>
      </c>
      <c r="I334" s="40">
        <f t="shared" si="32"/>
        <v>36</v>
      </c>
      <c r="J334" s="22">
        <f t="shared" si="33"/>
        <v>39.2</v>
      </c>
      <c r="K334" s="41">
        <f t="shared" si="34"/>
        <v>0.196</v>
      </c>
    </row>
    <row r="335" spans="1:11" ht="13.5">
      <c r="A335" s="19">
        <v>9788532600530</v>
      </c>
      <c r="B335" s="15" t="s">
        <v>1728</v>
      </c>
      <c r="C335" s="18" t="s">
        <v>1733</v>
      </c>
      <c r="D335" s="20">
        <v>416</v>
      </c>
      <c r="E335" s="22">
        <v>79.8</v>
      </c>
      <c r="F335" s="25">
        <v>85</v>
      </c>
      <c r="G335" s="25">
        <f t="shared" si="40"/>
        <v>90.1</v>
      </c>
      <c r="H335" s="22">
        <f t="shared" si="38"/>
        <v>96</v>
      </c>
      <c r="I335" s="40">
        <f t="shared" si="32"/>
        <v>105.6</v>
      </c>
      <c r="J335" s="22">
        <v>110</v>
      </c>
      <c r="K335" s="41">
        <f t="shared" si="34"/>
        <v>0.2644230769230769</v>
      </c>
    </row>
    <row r="336" spans="1:11" ht="13.5">
      <c r="A336" s="19">
        <v>9788532601001</v>
      </c>
      <c r="B336" s="15" t="s">
        <v>3068</v>
      </c>
      <c r="C336" s="18" t="s">
        <v>1733</v>
      </c>
      <c r="D336" s="20">
        <v>592</v>
      </c>
      <c r="E336" s="22">
        <v>113.4</v>
      </c>
      <c r="F336" s="25">
        <v>115</v>
      </c>
      <c r="G336" s="25">
        <f t="shared" si="40"/>
        <v>121.9</v>
      </c>
      <c r="H336" s="22">
        <f t="shared" si="38"/>
        <v>129.8</v>
      </c>
      <c r="I336" s="40">
        <f t="shared" si="32"/>
        <v>142.8</v>
      </c>
      <c r="J336" s="22">
        <v>145</v>
      </c>
      <c r="K336" s="41">
        <f t="shared" si="34"/>
        <v>0.24493243243243243</v>
      </c>
    </row>
    <row r="337" spans="1:11" ht="13.5">
      <c r="A337" s="19">
        <v>9788532643452</v>
      </c>
      <c r="B337" s="78" t="s">
        <v>1932</v>
      </c>
      <c r="C337" s="18" t="s">
        <v>1733</v>
      </c>
      <c r="D337" s="20">
        <v>480</v>
      </c>
      <c r="E337" s="22">
        <v>29.9</v>
      </c>
      <c r="F337" s="25">
        <v>29.9</v>
      </c>
      <c r="G337" s="25">
        <v>29.9</v>
      </c>
      <c r="H337" s="22">
        <v>34.9</v>
      </c>
      <c r="I337" s="40">
        <v>39.9</v>
      </c>
      <c r="J337" s="22">
        <v>44.9</v>
      </c>
      <c r="K337" s="41">
        <f t="shared" si="34"/>
        <v>0.09354166666666666</v>
      </c>
    </row>
    <row r="338" spans="1:11" ht="13.5">
      <c r="A338" s="19">
        <v>9788532643469</v>
      </c>
      <c r="B338" s="78" t="s">
        <v>1933</v>
      </c>
      <c r="C338" s="18" t="s">
        <v>1733</v>
      </c>
      <c r="D338" s="20">
        <v>696</v>
      </c>
      <c r="E338" s="22">
        <v>39.9</v>
      </c>
      <c r="F338" s="25">
        <v>39.9</v>
      </c>
      <c r="G338" s="25">
        <v>39.9</v>
      </c>
      <c r="H338" s="22">
        <v>44.9</v>
      </c>
      <c r="I338" s="40">
        <v>49.9</v>
      </c>
      <c r="J338" s="22">
        <v>54.9</v>
      </c>
      <c r="K338" s="41">
        <f t="shared" si="34"/>
        <v>0.07887931034482758</v>
      </c>
    </row>
    <row r="339" spans="1:11" ht="13.5">
      <c r="A339" s="19">
        <v>9788532623843</v>
      </c>
      <c r="B339" s="15" t="s">
        <v>1367</v>
      </c>
      <c r="C339" s="18" t="s">
        <v>2330</v>
      </c>
      <c r="D339" s="20">
        <v>192</v>
      </c>
      <c r="E339" s="22">
        <v>44</v>
      </c>
      <c r="F339" s="25">
        <f aca="true" t="shared" si="41" ref="F339:F347">ROUND((E339*1.06),1)</f>
        <v>46.6</v>
      </c>
      <c r="G339" s="25">
        <f t="shared" si="40"/>
        <v>49.4</v>
      </c>
      <c r="H339" s="22">
        <f t="shared" si="38"/>
        <v>52.6</v>
      </c>
      <c r="I339" s="40">
        <v>52.6</v>
      </c>
      <c r="J339" s="22">
        <v>52.6</v>
      </c>
      <c r="K339" s="41">
        <f t="shared" si="34"/>
        <v>0.27395833333333336</v>
      </c>
    </row>
    <row r="340" spans="1:11" ht="13.5">
      <c r="A340" s="19">
        <v>9788532648112</v>
      </c>
      <c r="B340" s="78" t="s">
        <v>2318</v>
      </c>
      <c r="C340" s="18" t="s">
        <v>2319</v>
      </c>
      <c r="D340" s="20">
        <v>64</v>
      </c>
      <c r="E340" s="22"/>
      <c r="F340" s="25"/>
      <c r="G340" s="25">
        <v>9.9</v>
      </c>
      <c r="H340" s="22">
        <v>9.9</v>
      </c>
      <c r="I340" s="40">
        <v>9.9</v>
      </c>
      <c r="J340" s="22">
        <v>9.9</v>
      </c>
      <c r="K340" s="41">
        <f t="shared" si="34"/>
        <v>0.1546875</v>
      </c>
    </row>
    <row r="341" spans="1:11" ht="13.5">
      <c r="A341" s="19">
        <v>9788532653086</v>
      </c>
      <c r="B341" s="15" t="s">
        <v>2615</v>
      </c>
      <c r="C341" s="18" t="s">
        <v>2616</v>
      </c>
      <c r="D341" s="20">
        <v>464</v>
      </c>
      <c r="E341" s="22"/>
      <c r="F341" s="25"/>
      <c r="G341" s="25"/>
      <c r="H341" s="22"/>
      <c r="I341" s="40">
        <v>89</v>
      </c>
      <c r="J341" s="22">
        <f t="shared" si="33"/>
        <v>97</v>
      </c>
      <c r="K341" s="41">
        <f>J341/D341</f>
        <v>0.20905172413793102</v>
      </c>
    </row>
    <row r="342" spans="1:11" ht="13.5">
      <c r="A342" s="19">
        <v>9788532648365</v>
      </c>
      <c r="B342" s="15" t="s">
        <v>1862</v>
      </c>
      <c r="C342" s="18" t="s">
        <v>1427</v>
      </c>
      <c r="D342" s="20">
        <v>328</v>
      </c>
      <c r="E342" s="22"/>
      <c r="F342" s="25"/>
      <c r="G342" s="25">
        <v>59</v>
      </c>
      <c r="H342" s="22">
        <f t="shared" si="38"/>
        <v>62.8</v>
      </c>
      <c r="I342" s="40">
        <f aca="true" t="shared" si="42" ref="I342:I408">ROUND((H342*1.1),1)</f>
        <v>69.1</v>
      </c>
      <c r="J342" s="22">
        <f t="shared" si="33"/>
        <v>75.3</v>
      </c>
      <c r="K342" s="41">
        <f t="shared" si="34"/>
        <v>0.2295731707317073</v>
      </c>
    </row>
    <row r="343" spans="1:11" ht="13.5">
      <c r="A343" s="19">
        <v>9788532640277</v>
      </c>
      <c r="B343" s="15" t="s">
        <v>1895</v>
      </c>
      <c r="C343" s="18" t="s">
        <v>35</v>
      </c>
      <c r="D343" s="20">
        <v>168</v>
      </c>
      <c r="E343" s="22">
        <v>16.8</v>
      </c>
      <c r="F343" s="25">
        <f t="shared" si="41"/>
        <v>17.8</v>
      </c>
      <c r="G343" s="25">
        <f t="shared" si="40"/>
        <v>18.9</v>
      </c>
      <c r="H343" s="22">
        <v>19.9</v>
      </c>
      <c r="I343" s="40">
        <f t="shared" si="42"/>
        <v>21.9</v>
      </c>
      <c r="J343" s="22">
        <f t="shared" si="33"/>
        <v>23.9</v>
      </c>
      <c r="K343" s="41">
        <f t="shared" si="34"/>
        <v>0.14226190476190476</v>
      </c>
    </row>
    <row r="344" spans="1:11" ht="13.5">
      <c r="A344" s="19">
        <v>9788532605702</v>
      </c>
      <c r="B344" s="15" t="s">
        <v>1896</v>
      </c>
      <c r="C344" s="18" t="s">
        <v>1897</v>
      </c>
      <c r="D344" s="20">
        <v>264</v>
      </c>
      <c r="E344" s="22">
        <v>48.2</v>
      </c>
      <c r="F344" s="25">
        <f t="shared" si="41"/>
        <v>51.1</v>
      </c>
      <c r="G344" s="25">
        <f t="shared" si="40"/>
        <v>54.2</v>
      </c>
      <c r="H344" s="22">
        <f t="shared" si="38"/>
        <v>57.7</v>
      </c>
      <c r="I344" s="40">
        <f t="shared" si="42"/>
        <v>63.5</v>
      </c>
      <c r="J344" s="22">
        <f t="shared" si="33"/>
        <v>69.2</v>
      </c>
      <c r="K344" s="41">
        <f t="shared" si="34"/>
        <v>0.26212121212121214</v>
      </c>
    </row>
    <row r="345" spans="1:11" ht="13.5">
      <c r="A345" s="19">
        <v>9788532626448</v>
      </c>
      <c r="B345" s="15" t="s">
        <v>1624</v>
      </c>
      <c r="C345" s="18" t="s">
        <v>3155</v>
      </c>
      <c r="D345" s="20">
        <v>64</v>
      </c>
      <c r="E345" s="22">
        <v>14.1</v>
      </c>
      <c r="F345" s="25">
        <f t="shared" si="41"/>
        <v>14.9</v>
      </c>
      <c r="G345" s="25">
        <f t="shared" si="40"/>
        <v>15.8</v>
      </c>
      <c r="H345" s="22">
        <f t="shared" si="38"/>
        <v>16.8</v>
      </c>
      <c r="I345" s="40">
        <f t="shared" si="42"/>
        <v>18.5</v>
      </c>
      <c r="J345" s="22">
        <f aca="true" t="shared" si="43" ref="J345:J416">ROUND((I345*1.09),1)</f>
        <v>20.2</v>
      </c>
      <c r="K345" s="41">
        <f aca="true" t="shared" si="44" ref="K345:K416">J345/D345</f>
        <v>0.315625</v>
      </c>
    </row>
    <row r="346" spans="1:11" ht="13.5">
      <c r="A346" s="19">
        <v>9788532648174</v>
      </c>
      <c r="B346" s="15" t="s">
        <v>1792</v>
      </c>
      <c r="C346" s="18" t="s">
        <v>2551</v>
      </c>
      <c r="D346" s="20">
        <v>192</v>
      </c>
      <c r="E346" s="22"/>
      <c r="F346" s="25"/>
      <c r="G346" s="25">
        <v>29</v>
      </c>
      <c r="H346" s="22">
        <f t="shared" si="38"/>
        <v>30.9</v>
      </c>
      <c r="I346" s="40">
        <f t="shared" si="42"/>
        <v>34</v>
      </c>
      <c r="J346" s="22">
        <f t="shared" si="43"/>
        <v>37.1</v>
      </c>
      <c r="K346" s="41">
        <f t="shared" si="44"/>
        <v>0.19322916666666667</v>
      </c>
    </row>
    <row r="347" spans="1:11" ht="13.5">
      <c r="A347" s="19">
        <v>9788532640185</v>
      </c>
      <c r="B347" s="15" t="s">
        <v>1625</v>
      </c>
      <c r="C347" s="18" t="s">
        <v>3517</v>
      </c>
      <c r="D347" s="20">
        <v>152</v>
      </c>
      <c r="E347" s="22">
        <v>31.3</v>
      </c>
      <c r="F347" s="25">
        <f t="shared" si="41"/>
        <v>33.2</v>
      </c>
      <c r="G347" s="25">
        <f t="shared" si="40"/>
        <v>35.2</v>
      </c>
      <c r="H347" s="22">
        <f t="shared" si="38"/>
        <v>37.5</v>
      </c>
      <c r="I347" s="40">
        <f t="shared" si="42"/>
        <v>41.3</v>
      </c>
      <c r="J347" s="22">
        <f t="shared" si="43"/>
        <v>45</v>
      </c>
      <c r="K347" s="41">
        <f t="shared" si="44"/>
        <v>0.29605263157894735</v>
      </c>
    </row>
    <row r="348" spans="1:11" ht="13.5">
      <c r="A348" s="19">
        <v>9788532643032</v>
      </c>
      <c r="B348" s="15" t="s">
        <v>2966</v>
      </c>
      <c r="C348" s="18" t="s">
        <v>2967</v>
      </c>
      <c r="D348" s="20">
        <v>288</v>
      </c>
      <c r="E348" s="22">
        <v>44.7</v>
      </c>
      <c r="F348" s="25">
        <v>45</v>
      </c>
      <c r="G348" s="25">
        <v>45</v>
      </c>
      <c r="H348" s="22">
        <f t="shared" si="38"/>
        <v>47.9</v>
      </c>
      <c r="I348" s="40">
        <f t="shared" si="42"/>
        <v>52.7</v>
      </c>
      <c r="J348" s="22">
        <f t="shared" si="43"/>
        <v>57.4</v>
      </c>
      <c r="K348" s="41">
        <f t="shared" si="44"/>
        <v>0.19930555555555554</v>
      </c>
    </row>
    <row r="349" spans="1:11" ht="13.5">
      <c r="A349" s="19">
        <v>9788532640369</v>
      </c>
      <c r="B349" s="15" t="s">
        <v>3518</v>
      </c>
      <c r="C349" s="18" t="s">
        <v>2503</v>
      </c>
      <c r="D349" s="20">
        <v>176</v>
      </c>
      <c r="E349" s="22">
        <v>24.6</v>
      </c>
      <c r="F349" s="25">
        <f aca="true" t="shared" si="45" ref="F349:F361">ROUND((E349*1.06),1)</f>
        <v>26.1</v>
      </c>
      <c r="G349" s="25">
        <f t="shared" si="40"/>
        <v>27.7</v>
      </c>
      <c r="H349" s="22">
        <f t="shared" si="38"/>
        <v>29.5</v>
      </c>
      <c r="I349" s="40">
        <f t="shared" si="42"/>
        <v>32.5</v>
      </c>
      <c r="J349" s="22">
        <f t="shared" si="43"/>
        <v>35.4</v>
      </c>
      <c r="K349" s="41">
        <f t="shared" si="44"/>
        <v>0.20113636363636364</v>
      </c>
    </row>
    <row r="350" spans="1:11" ht="13.5">
      <c r="A350" s="19">
        <v>9788532652751</v>
      </c>
      <c r="B350" s="15" t="s">
        <v>2738</v>
      </c>
      <c r="C350" s="18" t="s">
        <v>736</v>
      </c>
      <c r="D350" s="20">
        <v>392</v>
      </c>
      <c r="E350" s="22"/>
      <c r="F350" s="25"/>
      <c r="G350" s="25"/>
      <c r="H350" s="22"/>
      <c r="I350" s="40">
        <v>79</v>
      </c>
      <c r="J350" s="22">
        <f t="shared" si="43"/>
        <v>86.1</v>
      </c>
      <c r="K350" s="41">
        <f t="shared" si="44"/>
        <v>0.21964285714285714</v>
      </c>
    </row>
    <row r="351" spans="1:11" ht="13.5">
      <c r="A351" s="19">
        <v>9788532609410</v>
      </c>
      <c r="B351" s="15" t="s">
        <v>3670</v>
      </c>
      <c r="C351" s="18" t="s">
        <v>3519</v>
      </c>
      <c r="D351" s="20">
        <v>272</v>
      </c>
      <c r="E351" s="22">
        <v>51</v>
      </c>
      <c r="F351" s="25">
        <f t="shared" si="45"/>
        <v>54.1</v>
      </c>
      <c r="G351" s="25">
        <f t="shared" si="40"/>
        <v>57.3</v>
      </c>
      <c r="H351" s="22">
        <f t="shared" si="38"/>
        <v>61</v>
      </c>
      <c r="I351" s="40">
        <f t="shared" si="42"/>
        <v>67.1</v>
      </c>
      <c r="J351" s="22">
        <f t="shared" si="43"/>
        <v>73.1</v>
      </c>
      <c r="K351" s="41">
        <f t="shared" si="44"/>
        <v>0.26875</v>
      </c>
    </row>
    <row r="352" spans="1:11" ht="13.5">
      <c r="A352" s="19">
        <v>9788532610119</v>
      </c>
      <c r="B352" s="15" t="s">
        <v>3538</v>
      </c>
      <c r="C352" s="18" t="s">
        <v>2636</v>
      </c>
      <c r="D352" s="20">
        <v>48</v>
      </c>
      <c r="E352" s="22">
        <v>18.4</v>
      </c>
      <c r="F352" s="25">
        <f t="shared" si="45"/>
        <v>19.5</v>
      </c>
      <c r="G352" s="25">
        <f t="shared" si="40"/>
        <v>20.7</v>
      </c>
      <c r="H352" s="22">
        <f t="shared" si="38"/>
        <v>22</v>
      </c>
      <c r="I352" s="40">
        <f t="shared" si="42"/>
        <v>24.2</v>
      </c>
      <c r="J352" s="22">
        <v>24.2</v>
      </c>
      <c r="K352" s="41">
        <f t="shared" si="44"/>
        <v>0.5041666666666667</v>
      </c>
    </row>
    <row r="353" spans="1:11" ht="13.5">
      <c r="A353" s="19">
        <v>9788532621689</v>
      </c>
      <c r="B353" s="15" t="s">
        <v>3297</v>
      </c>
      <c r="C353" s="18" t="s">
        <v>1427</v>
      </c>
      <c r="D353" s="20">
        <v>360</v>
      </c>
      <c r="E353" s="22"/>
      <c r="F353" s="25"/>
      <c r="G353" s="25"/>
      <c r="H353" s="22">
        <v>45.5</v>
      </c>
      <c r="I353" s="40">
        <f t="shared" si="42"/>
        <v>50.1</v>
      </c>
      <c r="J353" s="22">
        <f t="shared" si="43"/>
        <v>54.6</v>
      </c>
      <c r="K353" s="41">
        <f t="shared" si="44"/>
        <v>0.15166666666666667</v>
      </c>
    </row>
    <row r="354" spans="1:11" ht="13.5">
      <c r="A354" s="19">
        <v>9788532653895</v>
      </c>
      <c r="B354" s="15" t="s">
        <v>3935</v>
      </c>
      <c r="C354" s="18" t="s">
        <v>3936</v>
      </c>
      <c r="D354" s="20">
        <v>368</v>
      </c>
      <c r="E354" s="22"/>
      <c r="F354" s="25"/>
      <c r="G354" s="25"/>
      <c r="H354" s="22"/>
      <c r="I354" s="40">
        <v>75</v>
      </c>
      <c r="J354" s="22">
        <v>75</v>
      </c>
      <c r="K354" s="41">
        <f t="shared" si="44"/>
        <v>0.20380434782608695</v>
      </c>
    </row>
    <row r="355" spans="1:11" ht="13.5">
      <c r="A355" s="19">
        <v>9788532615442</v>
      </c>
      <c r="B355" s="15" t="s">
        <v>1454</v>
      </c>
      <c r="C355" s="18" t="s">
        <v>2637</v>
      </c>
      <c r="D355" s="20">
        <v>344</v>
      </c>
      <c r="E355" s="22">
        <v>57.7</v>
      </c>
      <c r="F355" s="25">
        <f t="shared" si="45"/>
        <v>61.2</v>
      </c>
      <c r="G355" s="25">
        <f t="shared" si="40"/>
        <v>64.9</v>
      </c>
      <c r="H355" s="22">
        <f t="shared" si="38"/>
        <v>69.1</v>
      </c>
      <c r="I355" s="40">
        <f t="shared" si="42"/>
        <v>76</v>
      </c>
      <c r="J355" s="22">
        <f t="shared" si="43"/>
        <v>82.8</v>
      </c>
      <c r="K355" s="41">
        <f t="shared" si="44"/>
        <v>0.24069767441860465</v>
      </c>
    </row>
    <row r="356" spans="1:11" ht="13.5">
      <c r="A356" s="19">
        <v>9788532634801</v>
      </c>
      <c r="B356" s="15" t="s">
        <v>3268</v>
      </c>
      <c r="C356" s="18" t="s">
        <v>3269</v>
      </c>
      <c r="D356" s="20">
        <v>184</v>
      </c>
      <c r="E356" s="22">
        <v>33.2</v>
      </c>
      <c r="F356" s="25">
        <f t="shared" si="45"/>
        <v>35.2</v>
      </c>
      <c r="G356" s="25">
        <f t="shared" si="40"/>
        <v>37.3</v>
      </c>
      <c r="H356" s="22">
        <f t="shared" si="38"/>
        <v>39.7</v>
      </c>
      <c r="I356" s="40">
        <f t="shared" si="42"/>
        <v>43.7</v>
      </c>
      <c r="J356" s="22">
        <f t="shared" si="43"/>
        <v>47.6</v>
      </c>
      <c r="K356" s="41">
        <f t="shared" si="44"/>
        <v>0.25869565217391305</v>
      </c>
    </row>
    <row r="357" spans="1:11" ht="13.5">
      <c r="A357" s="19">
        <v>9788532632395</v>
      </c>
      <c r="B357" s="15" t="s">
        <v>2621</v>
      </c>
      <c r="C357" s="18" t="s">
        <v>2622</v>
      </c>
      <c r="D357" s="20">
        <v>416</v>
      </c>
      <c r="E357" s="22">
        <v>62.7</v>
      </c>
      <c r="F357" s="25">
        <f t="shared" si="45"/>
        <v>66.5</v>
      </c>
      <c r="G357" s="25">
        <f t="shared" si="40"/>
        <v>70.5</v>
      </c>
      <c r="H357" s="22">
        <f t="shared" si="38"/>
        <v>75.1</v>
      </c>
      <c r="I357" s="40">
        <f t="shared" si="42"/>
        <v>82.6</v>
      </c>
      <c r="J357" s="22">
        <f t="shared" si="43"/>
        <v>90</v>
      </c>
      <c r="K357" s="41">
        <f t="shared" si="44"/>
        <v>0.21634615384615385</v>
      </c>
    </row>
    <row r="358" spans="1:11" ht="13.5">
      <c r="A358" s="19">
        <v>9788532640246</v>
      </c>
      <c r="B358" s="15" t="s">
        <v>2133</v>
      </c>
      <c r="C358" s="18" t="s">
        <v>2692</v>
      </c>
      <c r="D358" s="20">
        <v>368</v>
      </c>
      <c r="E358" s="22">
        <v>50.4</v>
      </c>
      <c r="F358" s="25">
        <f t="shared" si="45"/>
        <v>53.4</v>
      </c>
      <c r="G358" s="25">
        <f t="shared" si="40"/>
        <v>56.6</v>
      </c>
      <c r="H358" s="22">
        <f t="shared" si="38"/>
        <v>60.3</v>
      </c>
      <c r="I358" s="40">
        <f t="shared" si="42"/>
        <v>66.3</v>
      </c>
      <c r="J358" s="22">
        <f t="shared" si="43"/>
        <v>72.3</v>
      </c>
      <c r="K358" s="41">
        <f t="shared" si="44"/>
        <v>0.19646739130434782</v>
      </c>
    </row>
    <row r="359" spans="1:11" ht="13.5">
      <c r="A359" s="19">
        <v>9788532642714</v>
      </c>
      <c r="B359" s="15" t="s">
        <v>173</v>
      </c>
      <c r="C359" s="18" t="s">
        <v>2243</v>
      </c>
      <c r="D359" s="20">
        <v>176</v>
      </c>
      <c r="E359" s="22">
        <v>25</v>
      </c>
      <c r="F359" s="25">
        <f t="shared" si="45"/>
        <v>26.5</v>
      </c>
      <c r="G359" s="25">
        <f t="shared" si="40"/>
        <v>28.1</v>
      </c>
      <c r="H359" s="22">
        <f t="shared" si="38"/>
        <v>29.9</v>
      </c>
      <c r="I359" s="40">
        <v>35</v>
      </c>
      <c r="J359" s="22">
        <f t="shared" si="43"/>
        <v>38.2</v>
      </c>
      <c r="K359" s="41">
        <f t="shared" si="44"/>
        <v>0.21704545454545457</v>
      </c>
    </row>
    <row r="360" spans="1:11" ht="13.5">
      <c r="A360" s="19">
        <v>9788532619884</v>
      </c>
      <c r="B360" s="15" t="s">
        <v>2693</v>
      </c>
      <c r="C360" s="18" t="s">
        <v>2694</v>
      </c>
      <c r="D360" s="20">
        <v>285</v>
      </c>
      <c r="E360" s="22">
        <v>50.9</v>
      </c>
      <c r="F360" s="25">
        <f t="shared" si="45"/>
        <v>54</v>
      </c>
      <c r="G360" s="25">
        <f t="shared" si="40"/>
        <v>57.2</v>
      </c>
      <c r="H360" s="22">
        <f t="shared" si="38"/>
        <v>60.9</v>
      </c>
      <c r="I360" s="40">
        <f t="shared" si="42"/>
        <v>67</v>
      </c>
      <c r="J360" s="22">
        <f t="shared" si="43"/>
        <v>73</v>
      </c>
      <c r="K360" s="41">
        <f t="shared" si="44"/>
        <v>0.256140350877193</v>
      </c>
    </row>
    <row r="361" spans="1:11" ht="13.5">
      <c r="A361" s="19">
        <v>9788532619150</v>
      </c>
      <c r="B361" s="15" t="s">
        <v>2695</v>
      </c>
      <c r="C361" s="18" t="s">
        <v>2696</v>
      </c>
      <c r="D361" s="20">
        <v>147</v>
      </c>
      <c r="E361" s="22">
        <v>22.4</v>
      </c>
      <c r="F361" s="25">
        <f t="shared" si="45"/>
        <v>23.7</v>
      </c>
      <c r="G361" s="25">
        <f t="shared" si="40"/>
        <v>25.1</v>
      </c>
      <c r="H361" s="22">
        <f t="shared" si="38"/>
        <v>26.7</v>
      </c>
      <c r="I361" s="40">
        <f t="shared" si="42"/>
        <v>29.4</v>
      </c>
      <c r="J361" s="22">
        <v>29.9</v>
      </c>
      <c r="K361" s="41">
        <f t="shared" si="44"/>
        <v>0.20340136054421767</v>
      </c>
    </row>
    <row r="362" spans="1:11" ht="13.5">
      <c r="A362" s="19">
        <v>9788532632593</v>
      </c>
      <c r="B362" s="15" t="s">
        <v>1570</v>
      </c>
      <c r="C362" s="18" t="s">
        <v>1571</v>
      </c>
      <c r="D362" s="20">
        <v>216</v>
      </c>
      <c r="E362" s="22">
        <v>32.2</v>
      </c>
      <c r="F362" s="25">
        <f>ROUND((E362*1.06),1)</f>
        <v>34.1</v>
      </c>
      <c r="G362" s="25">
        <f t="shared" si="40"/>
        <v>36.1</v>
      </c>
      <c r="H362" s="22">
        <f t="shared" si="38"/>
        <v>38.4</v>
      </c>
      <c r="I362" s="40">
        <f t="shared" si="42"/>
        <v>42.2</v>
      </c>
      <c r="J362" s="22">
        <f t="shared" si="43"/>
        <v>46</v>
      </c>
      <c r="K362" s="41">
        <f t="shared" si="44"/>
        <v>0.21296296296296297</v>
      </c>
    </row>
    <row r="363" spans="1:11" ht="13.5">
      <c r="A363" s="19">
        <v>9788532627971</v>
      </c>
      <c r="B363" s="15" t="s">
        <v>1010</v>
      </c>
      <c r="C363" s="18" t="s">
        <v>3669</v>
      </c>
      <c r="D363" s="20">
        <v>200</v>
      </c>
      <c r="E363" s="22">
        <v>41.9</v>
      </c>
      <c r="F363" s="25">
        <f>ROUND((E363*1.06),1)</f>
        <v>44.4</v>
      </c>
      <c r="G363" s="25">
        <f t="shared" si="40"/>
        <v>47.1</v>
      </c>
      <c r="H363" s="22">
        <f t="shared" si="38"/>
        <v>50.2</v>
      </c>
      <c r="I363" s="40">
        <f t="shared" si="42"/>
        <v>55.2</v>
      </c>
      <c r="J363" s="22">
        <f t="shared" si="43"/>
        <v>60.2</v>
      </c>
      <c r="K363" s="41">
        <f t="shared" si="44"/>
        <v>0.301</v>
      </c>
    </row>
    <row r="364" spans="1:11" ht="13.5">
      <c r="A364" s="19">
        <v>9788532638939</v>
      </c>
      <c r="B364" s="15" t="s">
        <v>1023</v>
      </c>
      <c r="C364" s="18" t="s">
        <v>1024</v>
      </c>
      <c r="D364" s="20">
        <v>80</v>
      </c>
      <c r="E364" s="22">
        <v>15.1</v>
      </c>
      <c r="F364" s="25">
        <f>ROUND((E364*1.06),1)</f>
        <v>16</v>
      </c>
      <c r="G364" s="25">
        <f t="shared" si="40"/>
        <v>17</v>
      </c>
      <c r="H364" s="22">
        <f t="shared" si="38"/>
        <v>18.1</v>
      </c>
      <c r="I364" s="40">
        <f t="shared" si="42"/>
        <v>19.9</v>
      </c>
      <c r="J364" s="22">
        <f t="shared" si="43"/>
        <v>21.7</v>
      </c>
      <c r="K364" s="41">
        <f t="shared" si="44"/>
        <v>0.27125</v>
      </c>
    </row>
    <row r="365" spans="1:11" ht="13.5">
      <c r="A365" s="19">
        <v>9788532640765</v>
      </c>
      <c r="B365" s="15" t="s">
        <v>1025</v>
      </c>
      <c r="C365" s="18" t="s">
        <v>1072</v>
      </c>
      <c r="D365" s="20">
        <v>112</v>
      </c>
      <c r="E365" s="22">
        <v>20.2</v>
      </c>
      <c r="F365" s="25">
        <f>ROUND((E365*1.06),1)</f>
        <v>21.4</v>
      </c>
      <c r="G365" s="25">
        <f t="shared" si="40"/>
        <v>22.7</v>
      </c>
      <c r="H365" s="22">
        <f t="shared" si="38"/>
        <v>24.2</v>
      </c>
      <c r="I365" s="40">
        <f t="shared" si="42"/>
        <v>26.6</v>
      </c>
      <c r="J365" s="22">
        <f t="shared" si="43"/>
        <v>29</v>
      </c>
      <c r="K365" s="41">
        <f t="shared" si="44"/>
        <v>0.25892857142857145</v>
      </c>
    </row>
    <row r="366" spans="1:11" ht="13.5">
      <c r="A366" s="19">
        <v>9788532637338</v>
      </c>
      <c r="B366" s="15" t="s">
        <v>674</v>
      </c>
      <c r="C366" s="18" t="s">
        <v>675</v>
      </c>
      <c r="D366" s="20">
        <v>164</v>
      </c>
      <c r="E366" s="22">
        <v>40.9</v>
      </c>
      <c r="F366" s="25">
        <f>ROUND((E366*1.06),1)</f>
        <v>43.4</v>
      </c>
      <c r="G366" s="25">
        <f t="shared" si="40"/>
        <v>46</v>
      </c>
      <c r="H366" s="22">
        <f t="shared" si="38"/>
        <v>49</v>
      </c>
      <c r="I366" s="40">
        <f t="shared" si="42"/>
        <v>53.9</v>
      </c>
      <c r="J366" s="22">
        <f t="shared" si="43"/>
        <v>58.8</v>
      </c>
      <c r="K366" s="41">
        <f t="shared" si="44"/>
        <v>0.35853658536585364</v>
      </c>
    </row>
    <row r="367" spans="1:11" ht="13.5">
      <c r="A367" s="19">
        <v>9788532648921</v>
      </c>
      <c r="B367" s="15" t="s">
        <v>1863</v>
      </c>
      <c r="C367" s="18" t="s">
        <v>1864</v>
      </c>
      <c r="D367" s="20">
        <v>232</v>
      </c>
      <c r="E367" s="22"/>
      <c r="F367" s="25"/>
      <c r="G367" s="25">
        <v>38</v>
      </c>
      <c r="H367" s="22">
        <f t="shared" si="38"/>
        <v>40.5</v>
      </c>
      <c r="I367" s="40">
        <f t="shared" si="42"/>
        <v>44.6</v>
      </c>
      <c r="J367" s="22">
        <f t="shared" si="43"/>
        <v>48.6</v>
      </c>
      <c r="K367" s="41">
        <f t="shared" si="44"/>
        <v>0.20948275862068966</v>
      </c>
    </row>
    <row r="368" spans="1:11" ht="13.5">
      <c r="A368" s="19">
        <v>9788532654496</v>
      </c>
      <c r="B368" s="15" t="s">
        <v>3946</v>
      </c>
      <c r="C368" s="18" t="s">
        <v>3947</v>
      </c>
      <c r="D368" s="20">
        <v>104</v>
      </c>
      <c r="E368" s="22"/>
      <c r="F368" s="25"/>
      <c r="G368" s="25"/>
      <c r="H368" s="22"/>
      <c r="I368" s="40">
        <v>20</v>
      </c>
      <c r="J368" s="22">
        <v>20</v>
      </c>
      <c r="K368" s="41"/>
    </row>
    <row r="369" spans="1:11" ht="13.5">
      <c r="A369" s="19">
        <v>9788532625687</v>
      </c>
      <c r="B369" s="15" t="s">
        <v>2329</v>
      </c>
      <c r="C369" s="18" t="s">
        <v>3097</v>
      </c>
      <c r="D369" s="20">
        <v>88</v>
      </c>
      <c r="E369" s="22">
        <v>9.9</v>
      </c>
      <c r="F369" s="25">
        <v>10</v>
      </c>
      <c r="G369" s="25">
        <f t="shared" si="40"/>
        <v>10.6</v>
      </c>
      <c r="H369" s="22">
        <v>12</v>
      </c>
      <c r="I369" s="40">
        <v>13.5</v>
      </c>
      <c r="J369" s="22">
        <f t="shared" si="43"/>
        <v>14.7</v>
      </c>
      <c r="K369" s="41">
        <f t="shared" si="44"/>
        <v>0.16704545454545452</v>
      </c>
    </row>
    <row r="370" spans="1:11" ht="13.5">
      <c r="A370" s="19">
        <v>9788532625267</v>
      </c>
      <c r="B370" s="15" t="s">
        <v>2625</v>
      </c>
      <c r="C370" s="18" t="s">
        <v>3097</v>
      </c>
      <c r="D370" s="20">
        <v>56</v>
      </c>
      <c r="E370" s="22">
        <v>9.9</v>
      </c>
      <c r="F370" s="25">
        <v>10</v>
      </c>
      <c r="G370" s="25">
        <f t="shared" si="40"/>
        <v>10.6</v>
      </c>
      <c r="H370" s="22">
        <v>12</v>
      </c>
      <c r="I370" s="40">
        <v>13.5</v>
      </c>
      <c r="J370" s="22">
        <f t="shared" si="43"/>
        <v>14.7</v>
      </c>
      <c r="K370" s="41">
        <f t="shared" si="44"/>
        <v>0.2625</v>
      </c>
    </row>
    <row r="371" spans="1:11" ht="13.5">
      <c r="A371" s="19">
        <v>9788532603791</v>
      </c>
      <c r="B371" s="15" t="s">
        <v>2626</v>
      </c>
      <c r="C371" s="18" t="s">
        <v>2627</v>
      </c>
      <c r="D371" s="20">
        <v>104</v>
      </c>
      <c r="E371" s="22">
        <v>22.5</v>
      </c>
      <c r="F371" s="25">
        <f aca="true" t="shared" si="46" ref="F371:F381">ROUND((E371*1.06),1)</f>
        <v>23.9</v>
      </c>
      <c r="G371" s="25">
        <f t="shared" si="40"/>
        <v>25.3</v>
      </c>
      <c r="H371" s="22">
        <f aca="true" t="shared" si="47" ref="H371:H436">ROUND((G371*1.065),1)</f>
        <v>26.9</v>
      </c>
      <c r="I371" s="40">
        <f t="shared" si="42"/>
        <v>29.6</v>
      </c>
      <c r="J371" s="22">
        <f t="shared" si="43"/>
        <v>32.3</v>
      </c>
      <c r="K371" s="41">
        <f t="shared" si="44"/>
        <v>0.31057692307692303</v>
      </c>
    </row>
    <row r="372" spans="1:11" ht="13.5">
      <c r="A372" s="19">
        <v>9788532652683</v>
      </c>
      <c r="B372" s="15" t="s">
        <v>1596</v>
      </c>
      <c r="C372" s="18" t="s">
        <v>1597</v>
      </c>
      <c r="D372" s="20">
        <v>256</v>
      </c>
      <c r="E372" s="22"/>
      <c r="F372" s="25"/>
      <c r="G372" s="25"/>
      <c r="H372" s="22"/>
      <c r="I372" s="40">
        <v>49</v>
      </c>
      <c r="J372" s="22">
        <f t="shared" si="43"/>
        <v>53.4</v>
      </c>
      <c r="K372" s="41">
        <f t="shared" si="44"/>
        <v>0.20859375</v>
      </c>
    </row>
    <row r="373" spans="1:11" ht="13.5">
      <c r="A373" s="19">
        <v>9788532643896</v>
      </c>
      <c r="B373" s="15" t="s">
        <v>164</v>
      </c>
      <c r="C373" s="18" t="s">
        <v>2077</v>
      </c>
      <c r="D373" s="20">
        <v>104</v>
      </c>
      <c r="E373" s="22">
        <v>18</v>
      </c>
      <c r="F373" s="25">
        <f t="shared" si="46"/>
        <v>19.1</v>
      </c>
      <c r="G373" s="25">
        <f t="shared" si="40"/>
        <v>20.2</v>
      </c>
      <c r="H373" s="22">
        <f t="shared" si="47"/>
        <v>21.5</v>
      </c>
      <c r="I373" s="40">
        <v>25</v>
      </c>
      <c r="J373" s="22">
        <f t="shared" si="43"/>
        <v>27.3</v>
      </c>
      <c r="K373" s="41">
        <f t="shared" si="44"/>
        <v>0.2625</v>
      </c>
    </row>
    <row r="374" spans="1:11" ht="13.5">
      <c r="A374" s="19">
        <v>9788532637772</v>
      </c>
      <c r="B374" s="15" t="s">
        <v>1186</v>
      </c>
      <c r="C374" s="18" t="s">
        <v>139</v>
      </c>
      <c r="D374" s="20">
        <v>128</v>
      </c>
      <c r="E374" s="22">
        <v>23.3</v>
      </c>
      <c r="F374" s="25">
        <f t="shared" si="46"/>
        <v>24.7</v>
      </c>
      <c r="G374" s="25">
        <f t="shared" si="40"/>
        <v>26.2</v>
      </c>
      <c r="H374" s="22">
        <f t="shared" si="47"/>
        <v>27.9</v>
      </c>
      <c r="I374" s="40">
        <f t="shared" si="42"/>
        <v>30.7</v>
      </c>
      <c r="J374" s="22">
        <f t="shared" si="43"/>
        <v>33.5</v>
      </c>
      <c r="K374" s="41">
        <f t="shared" si="44"/>
        <v>0.26171875</v>
      </c>
    </row>
    <row r="375" spans="1:11" ht="13.5">
      <c r="A375" s="19">
        <v>9788532653963</v>
      </c>
      <c r="B375" s="15" t="s">
        <v>3894</v>
      </c>
      <c r="C375" s="18" t="s">
        <v>3895</v>
      </c>
      <c r="D375" s="20">
        <v>112</v>
      </c>
      <c r="E375" s="22"/>
      <c r="F375" s="25"/>
      <c r="G375" s="25"/>
      <c r="H375" s="22"/>
      <c r="I375" s="40"/>
      <c r="J375" s="22">
        <v>19.9</v>
      </c>
      <c r="K375" s="41"/>
    </row>
    <row r="376" spans="1:11" ht="13.5">
      <c r="A376" s="19">
        <v>9788532653956</v>
      </c>
      <c r="B376" s="15" t="s">
        <v>3896</v>
      </c>
      <c r="C376" s="18" t="s">
        <v>3897</v>
      </c>
      <c r="D376" s="20">
        <v>96</v>
      </c>
      <c r="E376" s="22"/>
      <c r="F376" s="25"/>
      <c r="G376" s="25"/>
      <c r="H376" s="22"/>
      <c r="I376" s="40"/>
      <c r="J376" s="22">
        <v>19.9</v>
      </c>
      <c r="K376" s="41"/>
    </row>
    <row r="377" spans="1:11" ht="13.5">
      <c r="A377" s="19">
        <v>9788532636034</v>
      </c>
      <c r="B377" s="15" t="s">
        <v>140</v>
      </c>
      <c r="C377" s="18" t="s">
        <v>141</v>
      </c>
      <c r="D377" s="20">
        <v>224</v>
      </c>
      <c r="E377" s="22">
        <v>39.2</v>
      </c>
      <c r="F377" s="25">
        <f t="shared" si="46"/>
        <v>41.6</v>
      </c>
      <c r="G377" s="25">
        <f t="shared" si="40"/>
        <v>44.1</v>
      </c>
      <c r="H377" s="22">
        <f t="shared" si="47"/>
        <v>47</v>
      </c>
      <c r="I377" s="40">
        <f t="shared" si="42"/>
        <v>51.7</v>
      </c>
      <c r="J377" s="22">
        <f t="shared" si="43"/>
        <v>56.4</v>
      </c>
      <c r="K377" s="41">
        <f t="shared" si="44"/>
        <v>0.2517857142857143</v>
      </c>
    </row>
    <row r="378" spans="1:11" ht="13.5">
      <c r="A378" s="19">
        <v>9788532624888</v>
      </c>
      <c r="B378" s="15" t="s">
        <v>142</v>
      </c>
      <c r="C378" s="18" t="s">
        <v>143</v>
      </c>
      <c r="D378" s="20">
        <v>64</v>
      </c>
      <c r="E378" s="22">
        <v>14</v>
      </c>
      <c r="F378" s="25">
        <f t="shared" si="46"/>
        <v>14.8</v>
      </c>
      <c r="G378" s="25">
        <f t="shared" si="40"/>
        <v>15.7</v>
      </c>
      <c r="H378" s="22">
        <f t="shared" si="47"/>
        <v>16.7</v>
      </c>
      <c r="I378" s="40">
        <f t="shared" si="42"/>
        <v>18.4</v>
      </c>
      <c r="J378" s="22">
        <f t="shared" si="43"/>
        <v>20.1</v>
      </c>
      <c r="K378" s="41">
        <f t="shared" si="44"/>
        <v>0.3140625</v>
      </c>
    </row>
    <row r="379" spans="1:11" ht="13.5">
      <c r="A379" s="19">
        <v>9788532614346</v>
      </c>
      <c r="B379" s="15" t="s">
        <v>1264</v>
      </c>
      <c r="C379" s="18" t="s">
        <v>1265</v>
      </c>
      <c r="D379" s="20">
        <v>139</v>
      </c>
      <c r="E379" s="22">
        <v>29.7</v>
      </c>
      <c r="F379" s="25">
        <f t="shared" si="46"/>
        <v>31.5</v>
      </c>
      <c r="G379" s="25">
        <f t="shared" si="40"/>
        <v>33.4</v>
      </c>
      <c r="H379" s="22">
        <f t="shared" si="47"/>
        <v>35.6</v>
      </c>
      <c r="I379" s="40">
        <f t="shared" si="42"/>
        <v>39.2</v>
      </c>
      <c r="J379" s="22">
        <f t="shared" si="43"/>
        <v>42.7</v>
      </c>
      <c r="K379" s="41">
        <f t="shared" si="44"/>
        <v>0.30719424460431655</v>
      </c>
    </row>
    <row r="380" spans="1:11" ht="13.5">
      <c r="A380" s="19">
        <v>9788532633774</v>
      </c>
      <c r="B380" s="15" t="s">
        <v>2675</v>
      </c>
      <c r="C380" s="18" t="s">
        <v>2676</v>
      </c>
      <c r="D380" s="20">
        <v>184</v>
      </c>
      <c r="E380" s="22">
        <v>33.2</v>
      </c>
      <c r="F380" s="25">
        <f t="shared" si="46"/>
        <v>35.2</v>
      </c>
      <c r="G380" s="25">
        <f t="shared" si="40"/>
        <v>37.3</v>
      </c>
      <c r="H380" s="22">
        <f t="shared" si="47"/>
        <v>39.7</v>
      </c>
      <c r="I380" s="40">
        <f t="shared" si="42"/>
        <v>43.7</v>
      </c>
      <c r="J380" s="22">
        <v>43.7</v>
      </c>
      <c r="K380" s="41">
        <f t="shared" si="44"/>
        <v>0.23750000000000002</v>
      </c>
    </row>
    <row r="381" spans="1:11" ht="13.5">
      <c r="A381" s="19">
        <v>9788532605429</v>
      </c>
      <c r="B381" s="15" t="s">
        <v>109</v>
      </c>
      <c r="C381" s="18" t="s">
        <v>3329</v>
      </c>
      <c r="D381" s="20">
        <v>168</v>
      </c>
      <c r="E381" s="22">
        <v>21.4</v>
      </c>
      <c r="F381" s="25">
        <f t="shared" si="46"/>
        <v>22.7</v>
      </c>
      <c r="G381" s="25">
        <f t="shared" si="40"/>
        <v>24.1</v>
      </c>
      <c r="H381" s="22">
        <f t="shared" si="47"/>
        <v>25.7</v>
      </c>
      <c r="I381" s="40">
        <f t="shared" si="42"/>
        <v>28.3</v>
      </c>
      <c r="J381" s="22">
        <f t="shared" si="43"/>
        <v>30.8</v>
      </c>
      <c r="K381" s="41">
        <f t="shared" si="44"/>
        <v>0.18333333333333335</v>
      </c>
    </row>
    <row r="382" spans="1:11" ht="13.5">
      <c r="A382" s="19">
        <v>9788532625250</v>
      </c>
      <c r="B382" s="15" t="s">
        <v>1540</v>
      </c>
      <c r="C382" s="18" t="s">
        <v>3097</v>
      </c>
      <c r="D382" s="20">
        <v>40</v>
      </c>
      <c r="E382" s="22">
        <v>9.9</v>
      </c>
      <c r="F382" s="25">
        <v>10</v>
      </c>
      <c r="G382" s="25">
        <f t="shared" si="40"/>
        <v>10.6</v>
      </c>
      <c r="H382" s="22">
        <v>12</v>
      </c>
      <c r="I382" s="40">
        <v>13.5</v>
      </c>
      <c r="J382" s="22">
        <f t="shared" si="43"/>
        <v>14.7</v>
      </c>
      <c r="K382" s="41">
        <f t="shared" si="44"/>
        <v>0.3675</v>
      </c>
    </row>
    <row r="383" spans="1:11" ht="13.5">
      <c r="A383" s="19">
        <v>9788532606082</v>
      </c>
      <c r="B383" s="15" t="s">
        <v>1541</v>
      </c>
      <c r="C383" s="18" t="s">
        <v>1542</v>
      </c>
      <c r="D383" s="20">
        <v>120</v>
      </c>
      <c r="E383" s="22">
        <v>21.7</v>
      </c>
      <c r="F383" s="25">
        <f aca="true" t="shared" si="48" ref="F383:F388">ROUND((E383*1.06),1)</f>
        <v>23</v>
      </c>
      <c r="G383" s="25">
        <f t="shared" si="40"/>
        <v>24.4</v>
      </c>
      <c r="H383" s="22">
        <f t="shared" si="47"/>
        <v>26</v>
      </c>
      <c r="I383" s="40">
        <f t="shared" si="42"/>
        <v>28.6</v>
      </c>
      <c r="J383" s="22">
        <f t="shared" si="43"/>
        <v>31.2</v>
      </c>
      <c r="K383" s="41">
        <f t="shared" si="44"/>
        <v>0.26</v>
      </c>
    </row>
    <row r="384" spans="1:11" ht="13.5">
      <c r="A384" s="19">
        <v>9788532650627</v>
      </c>
      <c r="B384" s="15" t="s">
        <v>1017</v>
      </c>
      <c r="C384" s="18" t="s">
        <v>2503</v>
      </c>
      <c r="D384" s="20">
        <v>160</v>
      </c>
      <c r="E384" s="22"/>
      <c r="F384" s="25"/>
      <c r="G384" s="25"/>
      <c r="H384" s="22">
        <v>24</v>
      </c>
      <c r="I384" s="40">
        <f t="shared" si="42"/>
        <v>26.4</v>
      </c>
      <c r="J384" s="22">
        <f t="shared" si="43"/>
        <v>28.8</v>
      </c>
      <c r="K384" s="41">
        <f t="shared" si="44"/>
        <v>0.18</v>
      </c>
    </row>
    <row r="385" spans="1:11" ht="13.5">
      <c r="A385" s="19">
        <v>9788532627063</v>
      </c>
      <c r="B385" s="15" t="s">
        <v>1543</v>
      </c>
      <c r="C385" s="18" t="s">
        <v>683</v>
      </c>
      <c r="D385" s="20">
        <v>104</v>
      </c>
      <c r="E385" s="22">
        <v>22.9</v>
      </c>
      <c r="F385" s="25">
        <f t="shared" si="48"/>
        <v>24.3</v>
      </c>
      <c r="G385" s="25">
        <f t="shared" si="40"/>
        <v>25.8</v>
      </c>
      <c r="H385" s="22">
        <f t="shared" si="47"/>
        <v>27.5</v>
      </c>
      <c r="I385" s="40">
        <f t="shared" si="42"/>
        <v>30.3</v>
      </c>
      <c r="J385" s="22">
        <v>30.3</v>
      </c>
      <c r="K385" s="41">
        <f t="shared" si="44"/>
        <v>0.29134615384615387</v>
      </c>
    </row>
    <row r="386" spans="1:11" ht="13.5">
      <c r="A386" s="19">
        <v>9788532600912</v>
      </c>
      <c r="B386" s="15" t="s">
        <v>333</v>
      </c>
      <c r="C386" s="18" t="s">
        <v>334</v>
      </c>
      <c r="D386" s="20">
        <v>56</v>
      </c>
      <c r="E386" s="22">
        <v>11.5</v>
      </c>
      <c r="F386" s="25">
        <f t="shared" si="48"/>
        <v>12.2</v>
      </c>
      <c r="G386" s="25">
        <f t="shared" si="40"/>
        <v>12.9</v>
      </c>
      <c r="H386" s="22">
        <f t="shared" si="47"/>
        <v>13.7</v>
      </c>
      <c r="I386" s="40">
        <f t="shared" si="42"/>
        <v>15.1</v>
      </c>
      <c r="J386" s="22">
        <f t="shared" si="43"/>
        <v>16.5</v>
      </c>
      <c r="K386" s="41">
        <f t="shared" si="44"/>
        <v>0.29464285714285715</v>
      </c>
    </row>
    <row r="387" spans="1:11" ht="13.5">
      <c r="A387" s="19">
        <v>9788532640697</v>
      </c>
      <c r="B387" s="15" t="s">
        <v>335</v>
      </c>
      <c r="C387" s="18" t="s">
        <v>336</v>
      </c>
      <c r="D387" s="20">
        <v>104</v>
      </c>
      <c r="E387" s="22">
        <v>19.2</v>
      </c>
      <c r="F387" s="25">
        <f t="shared" si="48"/>
        <v>20.4</v>
      </c>
      <c r="G387" s="25">
        <f t="shared" si="40"/>
        <v>21.6</v>
      </c>
      <c r="H387" s="22">
        <f t="shared" si="47"/>
        <v>23</v>
      </c>
      <c r="I387" s="40">
        <f t="shared" si="42"/>
        <v>25.3</v>
      </c>
      <c r="J387" s="22">
        <f t="shared" si="43"/>
        <v>27.6</v>
      </c>
      <c r="K387" s="41">
        <f t="shared" si="44"/>
        <v>0.2653846153846154</v>
      </c>
    </row>
    <row r="388" spans="1:11" ht="13.5">
      <c r="A388" s="19">
        <v>9788532613882</v>
      </c>
      <c r="B388" s="15" t="s">
        <v>337</v>
      </c>
      <c r="C388" s="18" t="s">
        <v>2509</v>
      </c>
      <c r="D388" s="20">
        <v>42</v>
      </c>
      <c r="E388" s="22">
        <v>8.7</v>
      </c>
      <c r="F388" s="25">
        <f t="shared" si="48"/>
        <v>9.2</v>
      </c>
      <c r="G388" s="25">
        <f t="shared" si="40"/>
        <v>9.8</v>
      </c>
      <c r="H388" s="22">
        <f t="shared" si="47"/>
        <v>10.4</v>
      </c>
      <c r="I388" s="40">
        <f t="shared" si="42"/>
        <v>11.4</v>
      </c>
      <c r="J388" s="22">
        <f t="shared" si="43"/>
        <v>12.4</v>
      </c>
      <c r="K388" s="41">
        <f t="shared" si="44"/>
        <v>0.29523809523809524</v>
      </c>
    </row>
    <row r="389" spans="1:11" ht="13.5">
      <c r="A389" s="30">
        <v>9788532651303</v>
      </c>
      <c r="B389" s="31" t="s">
        <v>2175</v>
      </c>
      <c r="C389" s="32" t="s">
        <v>2509</v>
      </c>
      <c r="D389" s="33">
        <v>200</v>
      </c>
      <c r="E389" s="34"/>
      <c r="F389" s="25"/>
      <c r="G389" s="25"/>
      <c r="H389" s="34">
        <v>35</v>
      </c>
      <c r="I389" s="74">
        <v>35</v>
      </c>
      <c r="J389" s="22">
        <f t="shared" si="43"/>
        <v>38.2</v>
      </c>
      <c r="K389" s="41">
        <f t="shared" si="44"/>
        <v>0.191</v>
      </c>
    </row>
    <row r="390" spans="1:11" ht="13.5">
      <c r="A390" s="19">
        <v>9788532625106</v>
      </c>
      <c r="B390" s="15" t="s">
        <v>339</v>
      </c>
      <c r="C390" s="18" t="s">
        <v>3097</v>
      </c>
      <c r="D390" s="20">
        <v>40</v>
      </c>
      <c r="E390" s="22">
        <v>9.9</v>
      </c>
      <c r="F390" s="25">
        <v>10</v>
      </c>
      <c r="G390" s="25">
        <f t="shared" si="40"/>
        <v>10.6</v>
      </c>
      <c r="H390" s="22">
        <v>12</v>
      </c>
      <c r="I390" s="40">
        <v>13.5</v>
      </c>
      <c r="J390" s="22">
        <f t="shared" si="43"/>
        <v>14.7</v>
      </c>
      <c r="K390" s="41">
        <f t="shared" si="44"/>
        <v>0.3675</v>
      </c>
    </row>
    <row r="391" spans="1:11" ht="13.5">
      <c r="A391" s="19">
        <v>9788532616838</v>
      </c>
      <c r="B391" s="15" t="s">
        <v>3559</v>
      </c>
      <c r="C391" s="18" t="s">
        <v>2077</v>
      </c>
      <c r="D391" s="20">
        <v>88</v>
      </c>
      <c r="E391" s="22">
        <v>20.3</v>
      </c>
      <c r="F391" s="25">
        <f>ROUND((E391*1.06),1)</f>
        <v>21.5</v>
      </c>
      <c r="G391" s="25">
        <f t="shared" si="40"/>
        <v>22.8</v>
      </c>
      <c r="H391" s="22">
        <v>23</v>
      </c>
      <c r="I391" s="40">
        <v>29</v>
      </c>
      <c r="J391" s="22">
        <v>29</v>
      </c>
      <c r="K391" s="41">
        <f t="shared" si="44"/>
        <v>0.32954545454545453</v>
      </c>
    </row>
    <row r="392" spans="1:11" ht="13.5">
      <c r="A392" s="19">
        <v>9788532635341</v>
      </c>
      <c r="B392" s="15" t="s">
        <v>2795</v>
      </c>
      <c r="C392" s="18" t="s">
        <v>2796</v>
      </c>
      <c r="D392" s="20">
        <v>232</v>
      </c>
      <c r="E392" s="22"/>
      <c r="F392" s="25"/>
      <c r="G392" s="25"/>
      <c r="H392" s="22">
        <v>44.3</v>
      </c>
      <c r="I392" s="40">
        <f t="shared" si="42"/>
        <v>48.7</v>
      </c>
      <c r="J392" s="22">
        <f t="shared" si="43"/>
        <v>53.1</v>
      </c>
      <c r="K392" s="41">
        <f t="shared" si="44"/>
        <v>0.22887931034482759</v>
      </c>
    </row>
    <row r="393" spans="1:11" ht="13.5">
      <c r="A393" s="19">
        <v>9788532653628</v>
      </c>
      <c r="B393" s="15" t="s">
        <v>3857</v>
      </c>
      <c r="C393" s="18" t="s">
        <v>2006</v>
      </c>
      <c r="D393" s="20">
        <v>80</v>
      </c>
      <c r="E393" s="22"/>
      <c r="F393" s="25"/>
      <c r="G393" s="25"/>
      <c r="H393" s="22"/>
      <c r="I393" s="40"/>
      <c r="J393" s="22">
        <v>23</v>
      </c>
      <c r="K393" s="41"/>
    </row>
    <row r="394" spans="1:11" ht="13.5">
      <c r="A394" s="19">
        <v>9788532655462</v>
      </c>
      <c r="B394" s="86" t="s">
        <v>4030</v>
      </c>
      <c r="C394" s="18" t="s">
        <v>4031</v>
      </c>
      <c r="D394" s="20">
        <v>408</v>
      </c>
      <c r="E394" s="22"/>
      <c r="F394" s="25"/>
      <c r="G394" s="25"/>
      <c r="H394" s="22"/>
      <c r="I394" s="40"/>
      <c r="J394" s="22">
        <v>53</v>
      </c>
      <c r="K394" s="41"/>
    </row>
    <row r="395" spans="1:11" ht="13.5">
      <c r="A395" s="19">
        <v>9788532601520</v>
      </c>
      <c r="B395" s="15" t="s">
        <v>2056</v>
      </c>
      <c r="C395" s="18" t="s">
        <v>546</v>
      </c>
      <c r="D395" s="20">
        <v>744</v>
      </c>
      <c r="E395" s="22">
        <v>69</v>
      </c>
      <c r="F395" s="25">
        <f>ROUND((E395*1.06),1)</f>
        <v>73.1</v>
      </c>
      <c r="G395" s="25">
        <f t="shared" si="40"/>
        <v>77.5</v>
      </c>
      <c r="H395" s="22">
        <v>80</v>
      </c>
      <c r="I395" s="40">
        <f t="shared" si="42"/>
        <v>88</v>
      </c>
      <c r="J395" s="22">
        <v>89</v>
      </c>
      <c r="K395" s="41">
        <f t="shared" si="44"/>
        <v>0.1196236559139785</v>
      </c>
    </row>
    <row r="396" spans="1:11" ht="13.5">
      <c r="A396" s="19">
        <v>9788532655271</v>
      </c>
      <c r="B396" s="15" t="s">
        <v>4037</v>
      </c>
      <c r="C396" s="18" t="s">
        <v>4038</v>
      </c>
      <c r="D396" s="20">
        <v>256</v>
      </c>
      <c r="E396" s="22"/>
      <c r="F396" s="25"/>
      <c r="G396" s="25"/>
      <c r="H396" s="22"/>
      <c r="I396" s="40"/>
      <c r="J396" s="22">
        <v>40</v>
      </c>
      <c r="K396" s="41"/>
    </row>
    <row r="397" spans="1:11" ht="13.5">
      <c r="A397" s="19">
        <v>9788532627919</v>
      </c>
      <c r="B397" s="15" t="s">
        <v>547</v>
      </c>
      <c r="C397" s="18" t="s">
        <v>548</v>
      </c>
      <c r="D397" s="20">
        <v>344</v>
      </c>
      <c r="E397" s="22">
        <v>65.6</v>
      </c>
      <c r="F397" s="25">
        <f>ROUND((E397*1.06),1)</f>
        <v>69.5</v>
      </c>
      <c r="G397" s="25">
        <f t="shared" si="40"/>
        <v>73.7</v>
      </c>
      <c r="H397" s="22">
        <f t="shared" si="47"/>
        <v>78.5</v>
      </c>
      <c r="I397" s="40">
        <f t="shared" si="42"/>
        <v>86.4</v>
      </c>
      <c r="J397" s="22">
        <f t="shared" si="43"/>
        <v>94.2</v>
      </c>
      <c r="K397" s="41">
        <f t="shared" si="44"/>
        <v>0.2738372093023256</v>
      </c>
    </row>
    <row r="398" spans="1:11" ht="13.5">
      <c r="A398" s="19">
        <v>9788532653284</v>
      </c>
      <c r="B398" s="15" t="s">
        <v>3824</v>
      </c>
      <c r="C398" s="18" t="s">
        <v>2726</v>
      </c>
      <c r="D398" s="20">
        <v>224</v>
      </c>
      <c r="E398" s="22"/>
      <c r="F398" s="25"/>
      <c r="G398" s="25"/>
      <c r="H398" s="22"/>
      <c r="I398" s="40">
        <v>47</v>
      </c>
      <c r="J398" s="22">
        <v>47</v>
      </c>
      <c r="K398" s="41">
        <f t="shared" si="44"/>
        <v>0.20982142857142858</v>
      </c>
    </row>
    <row r="399" spans="1:11" ht="13.5">
      <c r="A399" s="19">
        <v>9788532639615</v>
      </c>
      <c r="B399" s="15" t="s">
        <v>2087</v>
      </c>
      <c r="C399" s="18" t="s">
        <v>2088</v>
      </c>
      <c r="D399" s="20">
        <v>264</v>
      </c>
      <c r="E399" s="22">
        <v>43.7</v>
      </c>
      <c r="F399" s="25">
        <f>ROUND((E399*1.06),1)</f>
        <v>46.3</v>
      </c>
      <c r="G399" s="25">
        <f t="shared" si="40"/>
        <v>49.1</v>
      </c>
      <c r="H399" s="22">
        <f t="shared" si="47"/>
        <v>52.3</v>
      </c>
      <c r="I399" s="40">
        <v>67</v>
      </c>
      <c r="J399" s="22">
        <f t="shared" si="43"/>
        <v>73</v>
      </c>
      <c r="K399" s="41">
        <f t="shared" si="44"/>
        <v>0.2765151515151515</v>
      </c>
    </row>
    <row r="400" spans="1:11" ht="13.5">
      <c r="A400" s="19">
        <v>9788532646996</v>
      </c>
      <c r="B400" s="15" t="s">
        <v>3201</v>
      </c>
      <c r="C400" s="18" t="s">
        <v>3202</v>
      </c>
      <c r="D400" s="20">
        <v>104</v>
      </c>
      <c r="E400" s="22"/>
      <c r="F400" s="25"/>
      <c r="G400" s="25">
        <v>20</v>
      </c>
      <c r="H400" s="22">
        <f t="shared" si="47"/>
        <v>21.3</v>
      </c>
      <c r="I400" s="40">
        <f t="shared" si="42"/>
        <v>23.4</v>
      </c>
      <c r="J400" s="22">
        <f t="shared" si="43"/>
        <v>25.5</v>
      </c>
      <c r="K400" s="41">
        <f t="shared" si="44"/>
        <v>0.24519230769230768</v>
      </c>
    </row>
    <row r="401" spans="1:11" ht="13.5">
      <c r="A401" s="19">
        <v>9788532607911</v>
      </c>
      <c r="B401" s="15" t="s">
        <v>2089</v>
      </c>
      <c r="C401" s="18" t="s">
        <v>2090</v>
      </c>
      <c r="D401" s="20">
        <v>96</v>
      </c>
      <c r="E401" s="22">
        <v>21.7</v>
      </c>
      <c r="F401" s="25">
        <f aca="true" t="shared" si="49" ref="F401:G405">ROUND((E401*1.06),1)</f>
        <v>23</v>
      </c>
      <c r="G401" s="25">
        <f t="shared" si="49"/>
        <v>24.4</v>
      </c>
      <c r="H401" s="22">
        <f t="shared" si="47"/>
        <v>26</v>
      </c>
      <c r="I401" s="40">
        <f t="shared" si="42"/>
        <v>28.6</v>
      </c>
      <c r="J401" s="22">
        <f t="shared" si="43"/>
        <v>31.2</v>
      </c>
      <c r="K401" s="41">
        <f t="shared" si="44"/>
        <v>0.325</v>
      </c>
    </row>
    <row r="402" spans="1:11" ht="13.5">
      <c r="A402" s="19">
        <v>9788532639790</v>
      </c>
      <c r="B402" s="15" t="s">
        <v>2091</v>
      </c>
      <c r="C402" s="18" t="s">
        <v>2092</v>
      </c>
      <c r="D402" s="20">
        <v>224</v>
      </c>
      <c r="E402" s="22">
        <v>37.3</v>
      </c>
      <c r="F402" s="25">
        <f t="shared" si="49"/>
        <v>39.5</v>
      </c>
      <c r="G402" s="25">
        <f t="shared" si="49"/>
        <v>41.9</v>
      </c>
      <c r="H402" s="22">
        <f t="shared" si="47"/>
        <v>44.6</v>
      </c>
      <c r="I402" s="40">
        <f t="shared" si="42"/>
        <v>49.1</v>
      </c>
      <c r="J402" s="22">
        <f t="shared" si="43"/>
        <v>53.5</v>
      </c>
      <c r="K402" s="41">
        <f t="shared" si="44"/>
        <v>0.23883928571428573</v>
      </c>
    </row>
    <row r="403" spans="1:11" ht="13.5">
      <c r="A403" s="19">
        <v>9788532641786</v>
      </c>
      <c r="B403" s="15" t="s">
        <v>375</v>
      </c>
      <c r="C403" s="18" t="s">
        <v>376</v>
      </c>
      <c r="D403" s="20">
        <v>216</v>
      </c>
      <c r="E403" s="22">
        <v>37.3</v>
      </c>
      <c r="F403" s="25">
        <f t="shared" si="49"/>
        <v>39.5</v>
      </c>
      <c r="G403" s="25">
        <f t="shared" si="49"/>
        <v>41.9</v>
      </c>
      <c r="H403" s="22">
        <f t="shared" si="47"/>
        <v>44.6</v>
      </c>
      <c r="I403" s="40">
        <f t="shared" si="42"/>
        <v>49.1</v>
      </c>
      <c r="J403" s="22">
        <f t="shared" si="43"/>
        <v>53.5</v>
      </c>
      <c r="K403" s="41">
        <f t="shared" si="44"/>
        <v>0.24768518518518517</v>
      </c>
    </row>
    <row r="404" spans="1:11" ht="13.5">
      <c r="A404" s="19">
        <v>9788532624604</v>
      </c>
      <c r="B404" s="15" t="s">
        <v>102</v>
      </c>
      <c r="C404" s="18" t="s">
        <v>1764</v>
      </c>
      <c r="D404" s="20">
        <v>136</v>
      </c>
      <c r="E404" s="22">
        <v>24.5</v>
      </c>
      <c r="F404" s="25">
        <f t="shared" si="49"/>
        <v>26</v>
      </c>
      <c r="G404" s="25">
        <f t="shared" si="49"/>
        <v>27.6</v>
      </c>
      <c r="H404" s="22">
        <f t="shared" si="47"/>
        <v>29.4</v>
      </c>
      <c r="I404" s="40">
        <f t="shared" si="42"/>
        <v>32.3</v>
      </c>
      <c r="J404" s="22">
        <f t="shared" si="43"/>
        <v>35.2</v>
      </c>
      <c r="K404" s="41">
        <f t="shared" si="44"/>
        <v>0.25882352941176473</v>
      </c>
    </row>
    <row r="405" spans="1:11" ht="13.5">
      <c r="A405" s="19">
        <v>9788532633804</v>
      </c>
      <c r="B405" s="15" t="s">
        <v>1765</v>
      </c>
      <c r="C405" s="18" t="s">
        <v>1766</v>
      </c>
      <c r="D405" s="20">
        <v>112</v>
      </c>
      <c r="E405" s="22">
        <v>22.4</v>
      </c>
      <c r="F405" s="25">
        <f t="shared" si="49"/>
        <v>23.7</v>
      </c>
      <c r="G405" s="25">
        <f t="shared" si="49"/>
        <v>25.1</v>
      </c>
      <c r="H405" s="22">
        <f t="shared" si="47"/>
        <v>26.7</v>
      </c>
      <c r="I405" s="40">
        <f t="shared" si="42"/>
        <v>29.4</v>
      </c>
      <c r="J405" s="22">
        <f t="shared" si="43"/>
        <v>32</v>
      </c>
      <c r="K405" s="41">
        <f t="shared" si="44"/>
        <v>0.2857142857142857</v>
      </c>
    </row>
    <row r="406" spans="1:11" ht="13.5">
      <c r="A406" s="19">
        <v>9788532635259</v>
      </c>
      <c r="B406" s="15" t="s">
        <v>565</v>
      </c>
      <c r="C406" s="18" t="s">
        <v>566</v>
      </c>
      <c r="D406" s="20">
        <v>120</v>
      </c>
      <c r="E406" s="22">
        <v>24.5</v>
      </c>
      <c r="F406" s="25">
        <f>ROUND((E406*1.06),1)</f>
        <v>26</v>
      </c>
      <c r="G406" s="25">
        <v>33.7</v>
      </c>
      <c r="H406" s="22">
        <f t="shared" si="47"/>
        <v>35.9</v>
      </c>
      <c r="I406" s="40">
        <f t="shared" si="42"/>
        <v>39.5</v>
      </c>
      <c r="J406" s="22">
        <f t="shared" si="43"/>
        <v>43.1</v>
      </c>
      <c r="K406" s="41">
        <f t="shared" si="44"/>
        <v>0.3591666666666667</v>
      </c>
    </row>
    <row r="407" spans="1:11" ht="13.5">
      <c r="A407" s="19">
        <v>9788532638687</v>
      </c>
      <c r="B407" s="15" t="s">
        <v>567</v>
      </c>
      <c r="C407" s="18" t="s">
        <v>568</v>
      </c>
      <c r="D407" s="20">
        <v>240</v>
      </c>
      <c r="E407" s="22">
        <v>42.6</v>
      </c>
      <c r="F407" s="25">
        <f>ROUND((E407*1.06),1)</f>
        <v>45.2</v>
      </c>
      <c r="G407" s="25">
        <f>ROUND((F407*1.06),1)</f>
        <v>47.9</v>
      </c>
      <c r="H407" s="22">
        <f t="shared" si="47"/>
        <v>51</v>
      </c>
      <c r="I407" s="40">
        <v>59</v>
      </c>
      <c r="J407" s="22">
        <f t="shared" si="43"/>
        <v>64.3</v>
      </c>
      <c r="K407" s="41">
        <f t="shared" si="44"/>
        <v>0.26791666666666664</v>
      </c>
    </row>
    <row r="408" spans="1:11" ht="13.5">
      <c r="A408" s="19">
        <v>9788532624550</v>
      </c>
      <c r="B408" s="15" t="s">
        <v>569</v>
      </c>
      <c r="C408" s="18" t="s">
        <v>541</v>
      </c>
      <c r="D408" s="20">
        <v>224</v>
      </c>
      <c r="E408" s="22">
        <v>42.6</v>
      </c>
      <c r="F408" s="25">
        <f>ROUND((E408*1.06),1)</f>
        <v>45.2</v>
      </c>
      <c r="G408" s="25">
        <f>ROUND((F408*1.06),1)</f>
        <v>47.9</v>
      </c>
      <c r="H408" s="22">
        <f t="shared" si="47"/>
        <v>51</v>
      </c>
      <c r="I408" s="40">
        <f t="shared" si="42"/>
        <v>56.1</v>
      </c>
      <c r="J408" s="22">
        <f t="shared" si="43"/>
        <v>61.1</v>
      </c>
      <c r="K408" s="41">
        <f t="shared" si="44"/>
        <v>0.2727678571428572</v>
      </c>
    </row>
    <row r="409" spans="1:11" ht="13.5">
      <c r="A409" s="19">
        <v>9788532645968</v>
      </c>
      <c r="B409" s="15" t="s">
        <v>1756</v>
      </c>
      <c r="C409" s="18" t="s">
        <v>1757</v>
      </c>
      <c r="D409" s="20">
        <v>240</v>
      </c>
      <c r="E409" s="22"/>
      <c r="F409" s="25">
        <v>45</v>
      </c>
      <c r="G409" s="25">
        <f aca="true" t="shared" si="50" ref="G409:G473">ROUND((F409*1.06),1)</f>
        <v>47.7</v>
      </c>
      <c r="H409" s="22">
        <f t="shared" si="47"/>
        <v>50.8</v>
      </c>
      <c r="I409" s="40">
        <f aca="true" t="shared" si="51" ref="I409:I472">ROUND((H409*1.1),1)</f>
        <v>55.9</v>
      </c>
      <c r="J409" s="22">
        <f t="shared" si="43"/>
        <v>60.9</v>
      </c>
      <c r="K409" s="41">
        <f t="shared" si="44"/>
        <v>0.25375</v>
      </c>
    </row>
    <row r="410" spans="1:11" ht="13.5">
      <c r="A410" s="19">
        <v>9788532635853</v>
      </c>
      <c r="B410" s="15" t="s">
        <v>542</v>
      </c>
      <c r="C410" s="18" t="s">
        <v>543</v>
      </c>
      <c r="D410" s="20">
        <v>208</v>
      </c>
      <c r="E410" s="22">
        <v>34.1</v>
      </c>
      <c r="F410" s="25">
        <f>ROUND((E410*1.06),1)</f>
        <v>36.1</v>
      </c>
      <c r="G410" s="25">
        <f t="shared" si="50"/>
        <v>38.3</v>
      </c>
      <c r="H410" s="22">
        <f t="shared" si="47"/>
        <v>40.8</v>
      </c>
      <c r="I410" s="40">
        <v>49</v>
      </c>
      <c r="J410" s="22">
        <f t="shared" si="43"/>
        <v>53.4</v>
      </c>
      <c r="K410" s="41">
        <f t="shared" si="44"/>
        <v>0.2567307692307692</v>
      </c>
    </row>
    <row r="411" spans="1:11" ht="13.5">
      <c r="A411" s="19">
        <v>9788532637505</v>
      </c>
      <c r="B411" s="15" t="s">
        <v>544</v>
      </c>
      <c r="C411" s="18" t="s">
        <v>808</v>
      </c>
      <c r="D411" s="20">
        <v>184</v>
      </c>
      <c r="E411" s="22">
        <v>34.1</v>
      </c>
      <c r="F411" s="25">
        <f>ROUND((E411*1.06),1)</f>
        <v>36.1</v>
      </c>
      <c r="G411" s="25">
        <f t="shared" si="50"/>
        <v>38.3</v>
      </c>
      <c r="H411" s="22">
        <f t="shared" si="47"/>
        <v>40.8</v>
      </c>
      <c r="I411" s="40">
        <f t="shared" si="51"/>
        <v>44.9</v>
      </c>
      <c r="J411" s="22">
        <f t="shared" si="43"/>
        <v>48.9</v>
      </c>
      <c r="K411" s="41">
        <f t="shared" si="44"/>
        <v>0.2657608695652174</v>
      </c>
    </row>
    <row r="412" spans="1:11" ht="13.5">
      <c r="A412" s="19">
        <v>9788532640031</v>
      </c>
      <c r="B412" s="15" t="s">
        <v>3179</v>
      </c>
      <c r="C412" s="18" t="s">
        <v>2275</v>
      </c>
      <c r="D412" s="20">
        <v>216</v>
      </c>
      <c r="E412" s="22">
        <v>42.6</v>
      </c>
      <c r="F412" s="25">
        <f>ROUND((E412*1.06),1)</f>
        <v>45.2</v>
      </c>
      <c r="G412" s="25">
        <f t="shared" si="50"/>
        <v>47.9</v>
      </c>
      <c r="H412" s="22">
        <f t="shared" si="47"/>
        <v>51</v>
      </c>
      <c r="I412" s="40">
        <f t="shared" si="51"/>
        <v>56.1</v>
      </c>
      <c r="J412" s="22">
        <f t="shared" si="43"/>
        <v>61.1</v>
      </c>
      <c r="K412" s="41">
        <f t="shared" si="44"/>
        <v>0.2828703703703704</v>
      </c>
    </row>
    <row r="413" spans="1:11" ht="13.5">
      <c r="A413" s="19">
        <v>9788532648242</v>
      </c>
      <c r="B413" s="15" t="s">
        <v>79</v>
      </c>
      <c r="C413" s="18" t="s">
        <v>80</v>
      </c>
      <c r="D413" s="20">
        <v>208</v>
      </c>
      <c r="E413" s="22"/>
      <c r="F413" s="25"/>
      <c r="G413" s="25">
        <v>38.3</v>
      </c>
      <c r="H413" s="22">
        <f t="shared" si="47"/>
        <v>40.8</v>
      </c>
      <c r="I413" s="40">
        <f t="shared" si="51"/>
        <v>44.9</v>
      </c>
      <c r="J413" s="22">
        <f t="shared" si="43"/>
        <v>48.9</v>
      </c>
      <c r="K413" s="41">
        <f t="shared" si="44"/>
        <v>0.23509615384615384</v>
      </c>
    </row>
    <row r="414" spans="1:11" ht="13.5">
      <c r="A414" s="19">
        <v>9788532632081</v>
      </c>
      <c r="B414" s="15" t="s">
        <v>2285</v>
      </c>
      <c r="C414" s="18" t="s">
        <v>2286</v>
      </c>
      <c r="D414" s="20">
        <v>64</v>
      </c>
      <c r="E414" s="22">
        <v>18.1</v>
      </c>
      <c r="F414" s="25">
        <f aca="true" t="shared" si="52" ref="F414:F422">ROUND((E414*1.06),1)</f>
        <v>19.2</v>
      </c>
      <c r="G414" s="25">
        <f t="shared" si="50"/>
        <v>20.4</v>
      </c>
      <c r="H414" s="22">
        <f t="shared" si="47"/>
        <v>21.7</v>
      </c>
      <c r="I414" s="40">
        <f t="shared" si="51"/>
        <v>23.9</v>
      </c>
      <c r="J414" s="22">
        <f t="shared" si="43"/>
        <v>26.1</v>
      </c>
      <c r="K414" s="41">
        <f t="shared" si="44"/>
        <v>0.4078125</v>
      </c>
    </row>
    <row r="415" spans="1:11" ht="13.5">
      <c r="A415" s="19">
        <v>9788532638229</v>
      </c>
      <c r="B415" s="15" t="s">
        <v>2287</v>
      </c>
      <c r="C415" s="18" t="s">
        <v>2288</v>
      </c>
      <c r="D415" s="20">
        <v>248</v>
      </c>
      <c r="E415" s="22">
        <v>39.4</v>
      </c>
      <c r="F415" s="25">
        <f t="shared" si="52"/>
        <v>41.8</v>
      </c>
      <c r="G415" s="25">
        <f t="shared" si="50"/>
        <v>44.3</v>
      </c>
      <c r="H415" s="22">
        <f t="shared" si="47"/>
        <v>47.2</v>
      </c>
      <c r="I415" s="40">
        <f t="shared" si="51"/>
        <v>51.9</v>
      </c>
      <c r="J415" s="22">
        <f t="shared" si="43"/>
        <v>56.6</v>
      </c>
      <c r="K415" s="41">
        <f t="shared" si="44"/>
        <v>0.22822580645161292</v>
      </c>
    </row>
    <row r="416" spans="1:11" ht="13.5">
      <c r="A416" s="19">
        <v>9788532624468</v>
      </c>
      <c r="B416" s="15" t="s">
        <v>457</v>
      </c>
      <c r="C416" s="18" t="s">
        <v>458</v>
      </c>
      <c r="D416" s="20">
        <v>192</v>
      </c>
      <c r="E416" s="22">
        <v>37.3</v>
      </c>
      <c r="F416" s="25">
        <f t="shared" si="52"/>
        <v>39.5</v>
      </c>
      <c r="G416" s="25">
        <f t="shared" si="50"/>
        <v>41.9</v>
      </c>
      <c r="H416" s="22">
        <f t="shared" si="47"/>
        <v>44.6</v>
      </c>
      <c r="I416" s="40">
        <f t="shared" si="51"/>
        <v>49.1</v>
      </c>
      <c r="J416" s="22">
        <f t="shared" si="43"/>
        <v>53.5</v>
      </c>
      <c r="K416" s="41">
        <f t="shared" si="44"/>
        <v>0.2786458333333333</v>
      </c>
    </row>
    <row r="417" spans="1:11" ht="13.5">
      <c r="A417" s="19">
        <v>9788532638380</v>
      </c>
      <c r="B417" s="15" t="s">
        <v>459</v>
      </c>
      <c r="C417" s="18" t="s">
        <v>460</v>
      </c>
      <c r="D417" s="20">
        <v>232</v>
      </c>
      <c r="E417" s="22">
        <v>42.6</v>
      </c>
      <c r="F417" s="25">
        <f t="shared" si="52"/>
        <v>45.2</v>
      </c>
      <c r="G417" s="25">
        <f t="shared" si="50"/>
        <v>47.9</v>
      </c>
      <c r="H417" s="22">
        <f t="shared" si="47"/>
        <v>51</v>
      </c>
      <c r="I417" s="40">
        <f t="shared" si="51"/>
        <v>56.1</v>
      </c>
      <c r="J417" s="22">
        <f aca="true" t="shared" si="53" ref="J417:J479">ROUND((I417*1.09),1)</f>
        <v>61.1</v>
      </c>
      <c r="K417" s="41">
        <f aca="true" t="shared" si="54" ref="K417:K479">J417/D417</f>
        <v>0.2633620689655172</v>
      </c>
    </row>
    <row r="418" spans="1:11" ht="13.5">
      <c r="A418" s="19">
        <v>9788532635815</v>
      </c>
      <c r="B418" s="15" t="s">
        <v>461</v>
      </c>
      <c r="C418" s="18" t="s">
        <v>462</v>
      </c>
      <c r="D418" s="20">
        <v>128</v>
      </c>
      <c r="E418" s="22">
        <v>24.5</v>
      </c>
      <c r="F418" s="25">
        <f t="shared" si="52"/>
        <v>26</v>
      </c>
      <c r="G418" s="25">
        <f t="shared" si="50"/>
        <v>27.6</v>
      </c>
      <c r="H418" s="22">
        <f t="shared" si="47"/>
        <v>29.4</v>
      </c>
      <c r="I418" s="40">
        <f t="shared" si="51"/>
        <v>32.3</v>
      </c>
      <c r="J418" s="22">
        <f t="shared" si="53"/>
        <v>35.2</v>
      </c>
      <c r="K418" s="41">
        <f t="shared" si="54"/>
        <v>0.275</v>
      </c>
    </row>
    <row r="419" spans="1:11" ht="13.5">
      <c r="A419" s="19">
        <v>9788532602862</v>
      </c>
      <c r="B419" s="15" t="s">
        <v>463</v>
      </c>
      <c r="C419" s="18" t="s">
        <v>464</v>
      </c>
      <c r="D419" s="20">
        <v>208</v>
      </c>
      <c r="E419" s="22">
        <v>34.1</v>
      </c>
      <c r="F419" s="25">
        <f t="shared" si="52"/>
        <v>36.1</v>
      </c>
      <c r="G419" s="25">
        <f t="shared" si="50"/>
        <v>38.3</v>
      </c>
      <c r="H419" s="22">
        <f t="shared" si="47"/>
        <v>40.8</v>
      </c>
      <c r="I419" s="40">
        <f t="shared" si="51"/>
        <v>44.9</v>
      </c>
      <c r="J419" s="22">
        <f t="shared" si="53"/>
        <v>48.9</v>
      </c>
      <c r="K419" s="41">
        <f t="shared" si="54"/>
        <v>0.23509615384615384</v>
      </c>
    </row>
    <row r="420" spans="1:11" ht="13.5">
      <c r="A420" s="19">
        <v>9788532633811</v>
      </c>
      <c r="B420" s="15" t="s">
        <v>465</v>
      </c>
      <c r="C420" s="18" t="s">
        <v>466</v>
      </c>
      <c r="D420" s="20">
        <v>264</v>
      </c>
      <c r="E420" s="22">
        <v>39.4</v>
      </c>
      <c r="F420" s="25">
        <f t="shared" si="52"/>
        <v>41.8</v>
      </c>
      <c r="G420" s="25">
        <f t="shared" si="50"/>
        <v>44.3</v>
      </c>
      <c r="H420" s="22">
        <f t="shared" si="47"/>
        <v>47.2</v>
      </c>
      <c r="I420" s="40">
        <f t="shared" si="51"/>
        <v>51.9</v>
      </c>
      <c r="J420" s="22">
        <f t="shared" si="53"/>
        <v>56.6</v>
      </c>
      <c r="K420" s="41">
        <f t="shared" si="54"/>
        <v>0.2143939393939394</v>
      </c>
    </row>
    <row r="421" spans="1:11" ht="13.5">
      <c r="A421" s="19">
        <v>9788532638854</v>
      </c>
      <c r="B421" s="15" t="s">
        <v>3542</v>
      </c>
      <c r="C421" s="18" t="s">
        <v>3543</v>
      </c>
      <c r="D421" s="20">
        <v>216</v>
      </c>
      <c r="E421" s="22">
        <v>42.6</v>
      </c>
      <c r="F421" s="25">
        <f t="shared" si="52"/>
        <v>45.2</v>
      </c>
      <c r="G421" s="25">
        <f t="shared" si="50"/>
        <v>47.9</v>
      </c>
      <c r="H421" s="22">
        <f t="shared" si="47"/>
        <v>51</v>
      </c>
      <c r="I421" s="40">
        <v>49.1</v>
      </c>
      <c r="J421" s="22">
        <f t="shared" si="53"/>
        <v>53.5</v>
      </c>
      <c r="K421" s="41">
        <f t="shared" si="54"/>
        <v>0.24768518518518517</v>
      </c>
    </row>
    <row r="422" spans="1:11" ht="13.5">
      <c r="A422" s="19">
        <v>9788532635273</v>
      </c>
      <c r="B422" s="15" t="s">
        <v>3544</v>
      </c>
      <c r="C422" s="18" t="s">
        <v>3545</v>
      </c>
      <c r="D422" s="20">
        <v>240</v>
      </c>
      <c r="E422" s="22">
        <v>39.4</v>
      </c>
      <c r="F422" s="25">
        <f t="shared" si="52"/>
        <v>41.8</v>
      </c>
      <c r="G422" s="25">
        <f t="shared" si="50"/>
        <v>44.3</v>
      </c>
      <c r="H422" s="22">
        <f t="shared" si="47"/>
        <v>47.2</v>
      </c>
      <c r="I422" s="40">
        <v>59</v>
      </c>
      <c r="J422" s="22">
        <f t="shared" si="53"/>
        <v>64.3</v>
      </c>
      <c r="K422" s="41">
        <f t="shared" si="54"/>
        <v>0.26791666666666664</v>
      </c>
    </row>
    <row r="423" spans="1:11" ht="13.5">
      <c r="A423" s="19">
        <v>9788532646262</v>
      </c>
      <c r="B423" s="15" t="s">
        <v>1281</v>
      </c>
      <c r="C423" s="18" t="s">
        <v>1282</v>
      </c>
      <c r="D423" s="20">
        <v>184</v>
      </c>
      <c r="E423" s="22"/>
      <c r="F423" s="25">
        <v>36.1</v>
      </c>
      <c r="G423" s="25">
        <f t="shared" si="50"/>
        <v>38.3</v>
      </c>
      <c r="H423" s="22">
        <f t="shared" si="47"/>
        <v>40.8</v>
      </c>
      <c r="I423" s="40">
        <f t="shared" si="51"/>
        <v>44.9</v>
      </c>
      <c r="J423" s="22">
        <f t="shared" si="53"/>
        <v>48.9</v>
      </c>
      <c r="K423" s="41">
        <f t="shared" si="54"/>
        <v>0.2657608695652174</v>
      </c>
    </row>
    <row r="424" spans="1:11" ht="13.5">
      <c r="A424" s="19">
        <v>9788532636218</v>
      </c>
      <c r="B424" s="15" t="s">
        <v>3546</v>
      </c>
      <c r="C424" s="18" t="s">
        <v>3547</v>
      </c>
      <c r="D424" s="20">
        <v>296</v>
      </c>
      <c r="E424" s="22">
        <v>42.6</v>
      </c>
      <c r="F424" s="25">
        <f aca="true" t="shared" si="55" ref="F424:F444">ROUND((E424*1.06),1)</f>
        <v>45.2</v>
      </c>
      <c r="G424" s="25">
        <f t="shared" si="50"/>
        <v>47.9</v>
      </c>
      <c r="H424" s="22">
        <f t="shared" si="47"/>
        <v>51</v>
      </c>
      <c r="I424" s="40">
        <f t="shared" si="51"/>
        <v>56.1</v>
      </c>
      <c r="J424" s="22">
        <f t="shared" si="53"/>
        <v>61.1</v>
      </c>
      <c r="K424" s="41">
        <f t="shared" si="54"/>
        <v>0.20641891891891892</v>
      </c>
    </row>
    <row r="425" spans="1:11" ht="13.5">
      <c r="A425" s="19">
        <v>9788532639608</v>
      </c>
      <c r="B425" s="15" t="s">
        <v>3548</v>
      </c>
      <c r="C425" s="18" t="s">
        <v>2</v>
      </c>
      <c r="D425" s="20">
        <v>208</v>
      </c>
      <c r="E425" s="22">
        <v>37.3</v>
      </c>
      <c r="F425" s="25">
        <f t="shared" si="55"/>
        <v>39.5</v>
      </c>
      <c r="G425" s="25">
        <f t="shared" si="50"/>
        <v>41.9</v>
      </c>
      <c r="H425" s="22">
        <f t="shared" si="47"/>
        <v>44.6</v>
      </c>
      <c r="I425" s="40">
        <v>51</v>
      </c>
      <c r="J425" s="22">
        <f t="shared" si="53"/>
        <v>55.6</v>
      </c>
      <c r="K425" s="41">
        <f t="shared" si="54"/>
        <v>0.2673076923076923</v>
      </c>
    </row>
    <row r="426" spans="1:11" ht="13.5">
      <c r="A426" s="19">
        <v>9788532632098</v>
      </c>
      <c r="B426" s="15" t="s">
        <v>3</v>
      </c>
      <c r="C426" s="18" t="s">
        <v>910</v>
      </c>
      <c r="D426" s="20">
        <v>328</v>
      </c>
      <c r="E426" s="22">
        <v>42.6</v>
      </c>
      <c r="F426" s="25">
        <f t="shared" si="55"/>
        <v>45.2</v>
      </c>
      <c r="G426" s="25">
        <f t="shared" si="50"/>
        <v>47.9</v>
      </c>
      <c r="H426" s="22">
        <f t="shared" si="47"/>
        <v>51</v>
      </c>
      <c r="I426" s="40">
        <f t="shared" si="51"/>
        <v>56.1</v>
      </c>
      <c r="J426" s="22">
        <f t="shared" si="53"/>
        <v>61.1</v>
      </c>
      <c r="K426" s="41">
        <f t="shared" si="54"/>
        <v>0.18628048780487805</v>
      </c>
    </row>
    <row r="427" spans="1:11" ht="13.5">
      <c r="A427" s="19">
        <v>9788532632203</v>
      </c>
      <c r="B427" s="15" t="s">
        <v>911</v>
      </c>
      <c r="C427" s="18" t="s">
        <v>912</v>
      </c>
      <c r="D427" s="20">
        <v>208</v>
      </c>
      <c r="E427" s="22">
        <v>34.1</v>
      </c>
      <c r="F427" s="25">
        <f t="shared" si="55"/>
        <v>36.1</v>
      </c>
      <c r="G427" s="25">
        <f t="shared" si="50"/>
        <v>38.3</v>
      </c>
      <c r="H427" s="22">
        <f t="shared" si="47"/>
        <v>40.8</v>
      </c>
      <c r="I427" s="40">
        <f t="shared" si="51"/>
        <v>44.9</v>
      </c>
      <c r="J427" s="22">
        <f t="shared" si="53"/>
        <v>48.9</v>
      </c>
      <c r="K427" s="41">
        <f t="shared" si="54"/>
        <v>0.23509615384615384</v>
      </c>
    </row>
    <row r="428" spans="1:11" ht="13.5">
      <c r="A428" s="19">
        <v>9788532633897</v>
      </c>
      <c r="B428" s="15" t="s">
        <v>913</v>
      </c>
      <c r="C428" s="18" t="s">
        <v>1293</v>
      </c>
      <c r="D428" s="20">
        <v>152</v>
      </c>
      <c r="E428" s="22">
        <v>28.8</v>
      </c>
      <c r="F428" s="25">
        <f t="shared" si="55"/>
        <v>30.5</v>
      </c>
      <c r="G428" s="25">
        <f t="shared" si="50"/>
        <v>32.3</v>
      </c>
      <c r="H428" s="22">
        <f t="shared" si="47"/>
        <v>34.4</v>
      </c>
      <c r="I428" s="40">
        <f t="shared" si="51"/>
        <v>37.8</v>
      </c>
      <c r="J428" s="22">
        <f t="shared" si="53"/>
        <v>41.2</v>
      </c>
      <c r="K428" s="41">
        <f t="shared" si="54"/>
        <v>0.2710526315789474</v>
      </c>
    </row>
    <row r="429" spans="1:11" ht="13.5">
      <c r="A429" s="19">
        <v>9788532638533</v>
      </c>
      <c r="B429" s="15" t="s">
        <v>1294</v>
      </c>
      <c r="C429" s="18" t="s">
        <v>3614</v>
      </c>
      <c r="D429" s="20">
        <v>200</v>
      </c>
      <c r="E429" s="22">
        <v>34.1</v>
      </c>
      <c r="F429" s="25">
        <f t="shared" si="55"/>
        <v>36.1</v>
      </c>
      <c r="G429" s="25">
        <f t="shared" si="50"/>
        <v>38.3</v>
      </c>
      <c r="H429" s="22">
        <f t="shared" si="47"/>
        <v>40.8</v>
      </c>
      <c r="I429" s="40">
        <f t="shared" si="51"/>
        <v>44.9</v>
      </c>
      <c r="J429" s="22">
        <f t="shared" si="53"/>
        <v>48.9</v>
      </c>
      <c r="K429" s="41">
        <f t="shared" si="54"/>
        <v>0.2445</v>
      </c>
    </row>
    <row r="430" spans="1:11" ht="13.5">
      <c r="A430" s="19">
        <v>9788532639202</v>
      </c>
      <c r="B430" s="15" t="s">
        <v>3615</v>
      </c>
      <c r="C430" s="18" t="s">
        <v>1032</v>
      </c>
      <c r="D430" s="20">
        <v>192</v>
      </c>
      <c r="E430" s="22">
        <v>34.1</v>
      </c>
      <c r="F430" s="25">
        <f t="shared" si="55"/>
        <v>36.1</v>
      </c>
      <c r="G430" s="25">
        <f t="shared" si="50"/>
        <v>38.3</v>
      </c>
      <c r="H430" s="22">
        <f t="shared" si="47"/>
        <v>40.8</v>
      </c>
      <c r="I430" s="40">
        <f t="shared" si="51"/>
        <v>44.9</v>
      </c>
      <c r="J430" s="22">
        <f t="shared" si="53"/>
        <v>48.9</v>
      </c>
      <c r="K430" s="41">
        <f t="shared" si="54"/>
        <v>0.2546875</v>
      </c>
    </row>
    <row r="431" spans="1:11" ht="13.5">
      <c r="A431" s="19">
        <v>9788532635235</v>
      </c>
      <c r="B431" s="15" t="s">
        <v>1033</v>
      </c>
      <c r="C431" s="18" t="s">
        <v>1034</v>
      </c>
      <c r="D431" s="20">
        <v>224</v>
      </c>
      <c r="E431" s="22">
        <v>37.3</v>
      </c>
      <c r="F431" s="25">
        <f t="shared" si="55"/>
        <v>39.5</v>
      </c>
      <c r="G431" s="25">
        <f t="shared" si="50"/>
        <v>41.9</v>
      </c>
      <c r="H431" s="22">
        <f t="shared" si="47"/>
        <v>44.6</v>
      </c>
      <c r="I431" s="40">
        <f t="shared" si="51"/>
        <v>49.1</v>
      </c>
      <c r="J431" s="22">
        <f t="shared" si="53"/>
        <v>53.5</v>
      </c>
      <c r="K431" s="41">
        <f t="shared" si="54"/>
        <v>0.23883928571428573</v>
      </c>
    </row>
    <row r="432" spans="1:11" ht="13.5">
      <c r="A432" s="19">
        <v>9788532642752</v>
      </c>
      <c r="B432" s="15" t="s">
        <v>2084</v>
      </c>
      <c r="C432" s="18" t="s">
        <v>2085</v>
      </c>
      <c r="D432" s="20">
        <v>216</v>
      </c>
      <c r="E432" s="22">
        <v>45</v>
      </c>
      <c r="F432" s="25">
        <f t="shared" si="55"/>
        <v>47.7</v>
      </c>
      <c r="G432" s="25">
        <f t="shared" si="50"/>
        <v>50.6</v>
      </c>
      <c r="H432" s="22">
        <f t="shared" si="47"/>
        <v>53.9</v>
      </c>
      <c r="I432" s="40">
        <f t="shared" si="51"/>
        <v>59.3</v>
      </c>
      <c r="J432" s="22">
        <f t="shared" si="53"/>
        <v>64.6</v>
      </c>
      <c r="K432" s="41">
        <f t="shared" si="54"/>
        <v>0.29907407407407405</v>
      </c>
    </row>
    <row r="433" spans="1:11" ht="13.5">
      <c r="A433" s="19">
        <v>9788532632104</v>
      </c>
      <c r="B433" s="15" t="s">
        <v>25</v>
      </c>
      <c r="C433" s="18" t="s">
        <v>910</v>
      </c>
      <c r="D433" s="20">
        <v>232</v>
      </c>
      <c r="E433" s="22">
        <v>37.3</v>
      </c>
      <c r="F433" s="25">
        <f t="shared" si="55"/>
        <v>39.5</v>
      </c>
      <c r="G433" s="25">
        <f t="shared" si="50"/>
        <v>41.9</v>
      </c>
      <c r="H433" s="22">
        <f t="shared" si="47"/>
        <v>44.6</v>
      </c>
      <c r="I433" s="40">
        <f t="shared" si="51"/>
        <v>49.1</v>
      </c>
      <c r="J433" s="22">
        <f t="shared" si="53"/>
        <v>53.5</v>
      </c>
      <c r="K433" s="41">
        <f t="shared" si="54"/>
        <v>0.23060344827586207</v>
      </c>
    </row>
    <row r="434" spans="1:11" ht="13.5">
      <c r="A434" s="19">
        <v>9788532633798</v>
      </c>
      <c r="B434" s="15" t="s">
        <v>1035</v>
      </c>
      <c r="C434" s="18" t="s">
        <v>1036</v>
      </c>
      <c r="D434" s="20">
        <v>104</v>
      </c>
      <c r="E434" s="22">
        <v>24.5</v>
      </c>
      <c r="F434" s="25">
        <f t="shared" si="55"/>
        <v>26</v>
      </c>
      <c r="G434" s="25">
        <f t="shared" si="50"/>
        <v>27.6</v>
      </c>
      <c r="H434" s="22">
        <f t="shared" si="47"/>
        <v>29.4</v>
      </c>
      <c r="I434" s="40">
        <f t="shared" si="51"/>
        <v>32.3</v>
      </c>
      <c r="J434" s="22">
        <f t="shared" si="53"/>
        <v>35.2</v>
      </c>
      <c r="K434" s="41">
        <f t="shared" si="54"/>
        <v>0.3384615384615385</v>
      </c>
    </row>
    <row r="435" spans="1:11" ht="13.5">
      <c r="A435" s="19">
        <v>9788532633743</v>
      </c>
      <c r="B435" s="15" t="s">
        <v>1037</v>
      </c>
      <c r="C435" s="18" t="s">
        <v>1038</v>
      </c>
      <c r="D435" s="20">
        <v>240</v>
      </c>
      <c r="E435" s="22">
        <v>39.4</v>
      </c>
      <c r="F435" s="25">
        <f t="shared" si="55"/>
        <v>41.8</v>
      </c>
      <c r="G435" s="25">
        <f t="shared" si="50"/>
        <v>44.3</v>
      </c>
      <c r="H435" s="22">
        <f t="shared" si="47"/>
        <v>47.2</v>
      </c>
      <c r="I435" s="40">
        <f t="shared" si="51"/>
        <v>51.9</v>
      </c>
      <c r="J435" s="22">
        <f t="shared" si="53"/>
        <v>56.6</v>
      </c>
      <c r="K435" s="41">
        <f t="shared" si="54"/>
        <v>0.23583333333333334</v>
      </c>
    </row>
    <row r="436" spans="1:11" ht="13.5">
      <c r="A436" s="19">
        <v>9788532637086</v>
      </c>
      <c r="B436" s="15" t="s">
        <v>1039</v>
      </c>
      <c r="C436" s="18" t="s">
        <v>1040</v>
      </c>
      <c r="D436" s="20">
        <v>168</v>
      </c>
      <c r="E436" s="22">
        <v>34.1</v>
      </c>
      <c r="F436" s="25">
        <f t="shared" si="55"/>
        <v>36.1</v>
      </c>
      <c r="G436" s="25">
        <f t="shared" si="50"/>
        <v>38.3</v>
      </c>
      <c r="H436" s="22">
        <f t="shared" si="47"/>
        <v>40.8</v>
      </c>
      <c r="I436" s="40">
        <f t="shared" si="51"/>
        <v>44.9</v>
      </c>
      <c r="J436" s="22">
        <f t="shared" si="53"/>
        <v>48.9</v>
      </c>
      <c r="K436" s="41">
        <f t="shared" si="54"/>
        <v>0.29107142857142854</v>
      </c>
    </row>
    <row r="437" spans="1:11" ht="13.5">
      <c r="A437" s="19">
        <v>9788532614902</v>
      </c>
      <c r="B437" s="15" t="s">
        <v>1041</v>
      </c>
      <c r="C437" s="18" t="s">
        <v>1042</v>
      </c>
      <c r="D437" s="20">
        <v>164</v>
      </c>
      <c r="E437" s="22">
        <v>41.4</v>
      </c>
      <c r="F437" s="25">
        <f t="shared" si="55"/>
        <v>43.9</v>
      </c>
      <c r="G437" s="25">
        <f t="shared" si="50"/>
        <v>46.5</v>
      </c>
      <c r="H437" s="22">
        <f aca="true" t="shared" si="56" ref="H437:H493">ROUND((G437*1.065),1)</f>
        <v>49.5</v>
      </c>
      <c r="I437" s="40">
        <v>49.5</v>
      </c>
      <c r="J437" s="22">
        <f t="shared" si="53"/>
        <v>54</v>
      </c>
      <c r="K437" s="41">
        <f t="shared" si="54"/>
        <v>0.32926829268292684</v>
      </c>
    </row>
    <row r="438" spans="1:11" ht="13.5">
      <c r="A438" s="19">
        <v>9788532650771</v>
      </c>
      <c r="B438" s="15" t="s">
        <v>3533</v>
      </c>
      <c r="C438" s="18" t="s">
        <v>49</v>
      </c>
      <c r="D438" s="20">
        <v>176</v>
      </c>
      <c r="E438" s="22"/>
      <c r="F438" s="25"/>
      <c r="G438" s="25"/>
      <c r="H438" s="22">
        <v>25</v>
      </c>
      <c r="I438" s="40">
        <f t="shared" si="51"/>
        <v>27.5</v>
      </c>
      <c r="J438" s="22">
        <f t="shared" si="53"/>
        <v>30</v>
      </c>
      <c r="K438" s="41">
        <f t="shared" si="54"/>
        <v>0.17045454545454544</v>
      </c>
    </row>
    <row r="439" spans="1:11" ht="13.5">
      <c r="A439" s="19">
        <v>9788532637895</v>
      </c>
      <c r="B439" s="15" t="s">
        <v>1043</v>
      </c>
      <c r="C439" s="18" t="s">
        <v>1044</v>
      </c>
      <c r="D439" s="20">
        <v>96</v>
      </c>
      <c r="E439" s="22">
        <v>15.1</v>
      </c>
      <c r="F439" s="25">
        <f t="shared" si="55"/>
        <v>16</v>
      </c>
      <c r="G439" s="25">
        <f t="shared" si="50"/>
        <v>17</v>
      </c>
      <c r="H439" s="22">
        <f t="shared" si="56"/>
        <v>18.1</v>
      </c>
      <c r="I439" s="40">
        <f t="shared" si="51"/>
        <v>19.9</v>
      </c>
      <c r="J439" s="22">
        <f t="shared" si="53"/>
        <v>21.7</v>
      </c>
      <c r="K439" s="41">
        <f t="shared" si="54"/>
        <v>0.22604166666666667</v>
      </c>
    </row>
    <row r="440" spans="1:11" ht="13.5">
      <c r="A440" s="19">
        <v>9788532630995</v>
      </c>
      <c r="B440" s="15" t="s">
        <v>1572</v>
      </c>
      <c r="C440" s="18" t="s">
        <v>1573</v>
      </c>
      <c r="D440" s="20">
        <v>144</v>
      </c>
      <c r="E440" s="22">
        <v>33.2</v>
      </c>
      <c r="F440" s="25">
        <f t="shared" si="55"/>
        <v>35.2</v>
      </c>
      <c r="G440" s="25">
        <f t="shared" si="50"/>
        <v>37.3</v>
      </c>
      <c r="H440" s="22">
        <f t="shared" si="56"/>
        <v>39.7</v>
      </c>
      <c r="I440" s="40">
        <v>39.7</v>
      </c>
      <c r="J440" s="22">
        <f t="shared" si="53"/>
        <v>43.3</v>
      </c>
      <c r="K440" s="41">
        <f t="shared" si="54"/>
        <v>0.30069444444444443</v>
      </c>
    </row>
    <row r="441" spans="1:11" ht="13.5">
      <c r="A441" s="19">
        <v>9788532628503</v>
      </c>
      <c r="B441" s="15" t="s">
        <v>3131</v>
      </c>
      <c r="C441" s="18" t="s">
        <v>2395</v>
      </c>
      <c r="D441" s="20">
        <v>104</v>
      </c>
      <c r="E441" s="22">
        <v>20.2</v>
      </c>
      <c r="F441" s="25">
        <f t="shared" si="55"/>
        <v>21.4</v>
      </c>
      <c r="G441" s="25">
        <f t="shared" si="50"/>
        <v>22.7</v>
      </c>
      <c r="H441" s="22">
        <f t="shared" si="56"/>
        <v>24.2</v>
      </c>
      <c r="I441" s="40">
        <f t="shared" si="51"/>
        <v>26.6</v>
      </c>
      <c r="J441" s="22">
        <f t="shared" si="53"/>
        <v>29</v>
      </c>
      <c r="K441" s="41">
        <f t="shared" si="54"/>
        <v>0.27884615384615385</v>
      </c>
    </row>
    <row r="442" spans="1:11" ht="13.5">
      <c r="A442" s="19">
        <v>9788532637451</v>
      </c>
      <c r="B442" s="15" t="s">
        <v>3129</v>
      </c>
      <c r="C442" s="18" t="s">
        <v>3130</v>
      </c>
      <c r="D442" s="20">
        <v>120</v>
      </c>
      <c r="E442" s="22">
        <v>24.8</v>
      </c>
      <c r="F442" s="25">
        <f t="shared" si="55"/>
        <v>26.3</v>
      </c>
      <c r="G442" s="25">
        <f t="shared" si="50"/>
        <v>27.9</v>
      </c>
      <c r="H442" s="22">
        <f t="shared" si="56"/>
        <v>29.7</v>
      </c>
      <c r="I442" s="40">
        <f t="shared" si="51"/>
        <v>32.7</v>
      </c>
      <c r="J442" s="22">
        <f t="shared" si="53"/>
        <v>35.6</v>
      </c>
      <c r="K442" s="41">
        <f t="shared" si="54"/>
        <v>0.2966666666666667</v>
      </c>
    </row>
    <row r="443" spans="1:11" ht="13.5">
      <c r="A443" s="19">
        <v>9788532637093</v>
      </c>
      <c r="B443" s="15" t="s">
        <v>3139</v>
      </c>
      <c r="C443" s="18" t="s">
        <v>3130</v>
      </c>
      <c r="D443" s="20">
        <v>120</v>
      </c>
      <c r="E443" s="22">
        <v>24.8</v>
      </c>
      <c r="F443" s="25">
        <f t="shared" si="55"/>
        <v>26.3</v>
      </c>
      <c r="G443" s="25">
        <f t="shared" si="50"/>
        <v>27.9</v>
      </c>
      <c r="H443" s="22">
        <f t="shared" si="56"/>
        <v>29.7</v>
      </c>
      <c r="I443" s="40">
        <f t="shared" si="51"/>
        <v>32.7</v>
      </c>
      <c r="J443" s="22">
        <f t="shared" si="53"/>
        <v>35.6</v>
      </c>
      <c r="K443" s="41">
        <f t="shared" si="54"/>
        <v>0.2966666666666667</v>
      </c>
    </row>
    <row r="444" spans="1:11" ht="13.5">
      <c r="A444" s="19">
        <v>9788532639448</v>
      </c>
      <c r="B444" s="15" t="s">
        <v>3140</v>
      </c>
      <c r="C444" s="18" t="s">
        <v>3141</v>
      </c>
      <c r="D444" s="20">
        <v>184</v>
      </c>
      <c r="E444" s="22">
        <v>32.5</v>
      </c>
      <c r="F444" s="25">
        <f t="shared" si="55"/>
        <v>34.5</v>
      </c>
      <c r="G444" s="25">
        <f t="shared" si="50"/>
        <v>36.6</v>
      </c>
      <c r="H444" s="22">
        <f t="shared" si="56"/>
        <v>39</v>
      </c>
      <c r="I444" s="40">
        <f t="shared" si="51"/>
        <v>42.9</v>
      </c>
      <c r="J444" s="22">
        <f t="shared" si="53"/>
        <v>46.8</v>
      </c>
      <c r="K444" s="41">
        <f t="shared" si="54"/>
        <v>0.2543478260869565</v>
      </c>
    </row>
    <row r="445" spans="1:11" ht="13.5">
      <c r="A445" s="19">
        <v>9788532641908</v>
      </c>
      <c r="B445" s="78" t="s">
        <v>1934</v>
      </c>
      <c r="C445" s="18" t="s">
        <v>3141</v>
      </c>
      <c r="D445" s="20">
        <v>224</v>
      </c>
      <c r="E445" s="22">
        <v>19.9</v>
      </c>
      <c r="F445" s="25">
        <v>19.9</v>
      </c>
      <c r="G445" s="25">
        <v>19.9</v>
      </c>
      <c r="H445" s="22">
        <v>24.9</v>
      </c>
      <c r="I445" s="40">
        <v>29.9</v>
      </c>
      <c r="J445" s="22">
        <v>34.9</v>
      </c>
      <c r="K445" s="41">
        <f t="shared" si="54"/>
        <v>0.15580357142857143</v>
      </c>
    </row>
    <row r="446" spans="1:11" ht="13.5">
      <c r="A446" s="19">
        <v>9788532645098</v>
      </c>
      <c r="B446" s="78" t="s">
        <v>1935</v>
      </c>
      <c r="C446" s="18" t="s">
        <v>3141</v>
      </c>
      <c r="D446" s="20">
        <v>384</v>
      </c>
      <c r="E446" s="22"/>
      <c r="F446" s="25">
        <v>24.9</v>
      </c>
      <c r="G446" s="25">
        <v>24.9</v>
      </c>
      <c r="H446" s="22">
        <v>29.9</v>
      </c>
      <c r="I446" s="40">
        <v>34.9</v>
      </c>
      <c r="J446" s="22">
        <v>39.9</v>
      </c>
      <c r="K446" s="41">
        <f t="shared" si="54"/>
        <v>0.10390624999999999</v>
      </c>
    </row>
    <row r="447" spans="1:11" ht="13.5">
      <c r="A447" s="19">
        <v>9788532636522</v>
      </c>
      <c r="B447" s="15" t="s">
        <v>3142</v>
      </c>
      <c r="C447" s="18" t="s">
        <v>2877</v>
      </c>
      <c r="D447" s="20">
        <v>112</v>
      </c>
      <c r="E447" s="22">
        <v>22.4</v>
      </c>
      <c r="F447" s="25">
        <f aca="true" t="shared" si="57" ref="F447:F454">ROUND((E447*1.06),1)</f>
        <v>23.7</v>
      </c>
      <c r="G447" s="25">
        <f t="shared" si="50"/>
        <v>25.1</v>
      </c>
      <c r="H447" s="22">
        <f t="shared" si="56"/>
        <v>26.7</v>
      </c>
      <c r="I447" s="40">
        <f t="shared" si="51"/>
        <v>29.4</v>
      </c>
      <c r="J447" s="22">
        <f t="shared" si="53"/>
        <v>32</v>
      </c>
      <c r="K447" s="41">
        <f t="shared" si="54"/>
        <v>0.2857142857142857</v>
      </c>
    </row>
    <row r="448" spans="1:11" ht="13.5">
      <c r="A448" s="19">
        <v>9788532652638</v>
      </c>
      <c r="B448" s="15" t="s">
        <v>2679</v>
      </c>
      <c r="C448" s="18" t="s">
        <v>1894</v>
      </c>
      <c r="D448" s="20">
        <v>208</v>
      </c>
      <c r="E448" s="22"/>
      <c r="F448" s="25"/>
      <c r="G448" s="25"/>
      <c r="H448" s="22"/>
      <c r="I448" s="40">
        <v>39</v>
      </c>
      <c r="J448" s="22">
        <f t="shared" si="53"/>
        <v>42.5</v>
      </c>
      <c r="K448" s="41">
        <f t="shared" si="54"/>
        <v>0.20432692307692307</v>
      </c>
    </row>
    <row r="449" spans="1:11" ht="13.5">
      <c r="A449" s="26">
        <v>9788532633224</v>
      </c>
      <c r="B449" s="27" t="s">
        <v>2878</v>
      </c>
      <c r="C449" s="28" t="s">
        <v>2879</v>
      </c>
      <c r="D449" s="29">
        <v>200</v>
      </c>
      <c r="E449" s="22">
        <v>33.2</v>
      </c>
      <c r="F449" s="25">
        <f t="shared" si="57"/>
        <v>35.2</v>
      </c>
      <c r="G449" s="25">
        <f t="shared" si="50"/>
        <v>37.3</v>
      </c>
      <c r="H449" s="22">
        <f t="shared" si="56"/>
        <v>39.7</v>
      </c>
      <c r="I449" s="40">
        <f t="shared" si="51"/>
        <v>43.7</v>
      </c>
      <c r="J449" s="22">
        <f t="shared" si="53"/>
        <v>47.6</v>
      </c>
      <c r="K449" s="41">
        <f t="shared" si="54"/>
        <v>0.23800000000000002</v>
      </c>
    </row>
    <row r="450" spans="1:11" ht="13.5">
      <c r="A450" s="19">
        <v>9788532632944</v>
      </c>
      <c r="B450" s="15" t="s">
        <v>2880</v>
      </c>
      <c r="C450" s="18" t="s">
        <v>2881</v>
      </c>
      <c r="D450" s="20">
        <v>136</v>
      </c>
      <c r="E450" s="22">
        <v>21</v>
      </c>
      <c r="F450" s="25">
        <f t="shared" si="57"/>
        <v>22.3</v>
      </c>
      <c r="G450" s="25">
        <f t="shared" si="50"/>
        <v>23.6</v>
      </c>
      <c r="H450" s="22">
        <v>23.6</v>
      </c>
      <c r="I450" s="40">
        <f t="shared" si="51"/>
        <v>26</v>
      </c>
      <c r="J450" s="22">
        <f t="shared" si="53"/>
        <v>28.3</v>
      </c>
      <c r="K450" s="41">
        <f t="shared" si="54"/>
        <v>0.20808823529411766</v>
      </c>
    </row>
    <row r="451" spans="1:11" ht="13.5">
      <c r="A451" s="19">
        <v>9788532617378</v>
      </c>
      <c r="B451" s="15" t="s">
        <v>2697</v>
      </c>
      <c r="C451" s="18" t="s">
        <v>2698</v>
      </c>
      <c r="D451" s="20">
        <v>269</v>
      </c>
      <c r="E451" s="22">
        <v>53.4</v>
      </c>
      <c r="F451" s="25">
        <f t="shared" si="57"/>
        <v>56.6</v>
      </c>
      <c r="G451" s="25">
        <f t="shared" si="50"/>
        <v>60</v>
      </c>
      <c r="H451" s="22">
        <f t="shared" si="56"/>
        <v>63.9</v>
      </c>
      <c r="I451" s="40">
        <f t="shared" si="51"/>
        <v>70.3</v>
      </c>
      <c r="J451" s="22">
        <f t="shared" si="53"/>
        <v>76.6</v>
      </c>
      <c r="K451" s="41">
        <f t="shared" si="54"/>
        <v>0.28475836431226764</v>
      </c>
    </row>
    <row r="452" spans="1:11" ht="13.5">
      <c r="A452" s="19">
        <v>9788532640789</v>
      </c>
      <c r="B452" s="15" t="s">
        <v>2699</v>
      </c>
      <c r="C452" s="18" t="s">
        <v>2503</v>
      </c>
      <c r="D452" s="20">
        <v>192</v>
      </c>
      <c r="E452" s="22">
        <v>23.4</v>
      </c>
      <c r="F452" s="25">
        <f t="shared" si="57"/>
        <v>24.8</v>
      </c>
      <c r="G452" s="25">
        <f t="shared" si="50"/>
        <v>26.3</v>
      </c>
      <c r="H452" s="22">
        <f t="shared" si="56"/>
        <v>28</v>
      </c>
      <c r="I452" s="40">
        <f t="shared" si="51"/>
        <v>30.8</v>
      </c>
      <c r="J452" s="22">
        <f t="shared" si="53"/>
        <v>33.6</v>
      </c>
      <c r="K452" s="41">
        <f t="shared" si="54"/>
        <v>0.17500000000000002</v>
      </c>
    </row>
    <row r="453" spans="1:11" ht="13.5">
      <c r="A453" s="19">
        <v>9788532649942</v>
      </c>
      <c r="B453" s="15" t="s">
        <v>1193</v>
      </c>
      <c r="C453" s="18" t="s">
        <v>3529</v>
      </c>
      <c r="D453" s="20">
        <v>152</v>
      </c>
      <c r="E453" s="22"/>
      <c r="F453" s="25"/>
      <c r="G453" s="25"/>
      <c r="H453" s="22">
        <v>35</v>
      </c>
      <c r="I453" s="40">
        <v>35</v>
      </c>
      <c r="J453" s="22">
        <f t="shared" si="53"/>
        <v>38.2</v>
      </c>
      <c r="K453" s="41">
        <f t="shared" si="54"/>
        <v>0.2513157894736842</v>
      </c>
    </row>
    <row r="454" spans="1:11" ht="13.5">
      <c r="A454" s="19">
        <v>9788532600608</v>
      </c>
      <c r="B454" s="15" t="s">
        <v>1845</v>
      </c>
      <c r="C454" s="18" t="s">
        <v>1733</v>
      </c>
      <c r="D454" s="20">
        <v>368</v>
      </c>
      <c r="E454" s="22">
        <v>57.5</v>
      </c>
      <c r="F454" s="25">
        <f t="shared" si="57"/>
        <v>61</v>
      </c>
      <c r="G454" s="25">
        <v>65</v>
      </c>
      <c r="H454" s="22">
        <f t="shared" si="56"/>
        <v>69.2</v>
      </c>
      <c r="I454" s="40">
        <f t="shared" si="51"/>
        <v>76.1</v>
      </c>
      <c r="J454" s="22">
        <f t="shared" si="53"/>
        <v>82.9</v>
      </c>
      <c r="K454" s="41">
        <f t="shared" si="54"/>
        <v>0.2252717391304348</v>
      </c>
    </row>
    <row r="455" spans="1:11" ht="13.5">
      <c r="A455" s="19">
        <v>9788532641861</v>
      </c>
      <c r="B455" s="78" t="s">
        <v>1222</v>
      </c>
      <c r="C455" s="18" t="s">
        <v>1733</v>
      </c>
      <c r="D455" s="20">
        <v>392</v>
      </c>
      <c r="E455" s="22">
        <v>24.9</v>
      </c>
      <c r="F455" s="25">
        <v>24.9</v>
      </c>
      <c r="G455" s="25">
        <v>24.9</v>
      </c>
      <c r="H455" s="22">
        <v>24.9</v>
      </c>
      <c r="I455" s="40">
        <v>29.9</v>
      </c>
      <c r="J455" s="22">
        <v>29.9</v>
      </c>
      <c r="K455" s="41">
        <f t="shared" si="54"/>
        <v>0.07627551020408163</v>
      </c>
    </row>
    <row r="456" spans="1:11" ht="13.5">
      <c r="A456" s="19">
        <v>9788532652492</v>
      </c>
      <c r="B456" s="15" t="s">
        <v>1368</v>
      </c>
      <c r="C456" s="18" t="s">
        <v>2503</v>
      </c>
      <c r="D456" s="20">
        <v>128</v>
      </c>
      <c r="E456" s="22"/>
      <c r="F456" s="25"/>
      <c r="G456" s="25"/>
      <c r="H456" s="22"/>
      <c r="I456" s="40">
        <v>25</v>
      </c>
      <c r="J456" s="22">
        <f t="shared" si="53"/>
        <v>27.3</v>
      </c>
      <c r="K456" s="41">
        <f t="shared" si="54"/>
        <v>0.21328125</v>
      </c>
    </row>
    <row r="457" spans="1:11" ht="13.5">
      <c r="A457" s="19">
        <v>9788532600929</v>
      </c>
      <c r="B457" s="15" t="s">
        <v>664</v>
      </c>
      <c r="C457" s="18" t="s">
        <v>357</v>
      </c>
      <c r="D457" s="20">
        <v>146</v>
      </c>
      <c r="E457" s="22">
        <v>21.3</v>
      </c>
      <c r="F457" s="25">
        <f aca="true" t="shared" si="58" ref="F457:F467">ROUND((E457*1.06),1)</f>
        <v>22.6</v>
      </c>
      <c r="G457" s="25">
        <f t="shared" si="50"/>
        <v>24</v>
      </c>
      <c r="H457" s="22">
        <f t="shared" si="56"/>
        <v>25.6</v>
      </c>
      <c r="I457" s="40">
        <f t="shared" si="51"/>
        <v>28.2</v>
      </c>
      <c r="J457" s="22">
        <v>29.9</v>
      </c>
      <c r="K457" s="41">
        <f t="shared" si="54"/>
        <v>0.2047945205479452</v>
      </c>
    </row>
    <row r="458" spans="1:11" ht="13.5">
      <c r="A458" s="19">
        <v>9788532638298</v>
      </c>
      <c r="B458" s="15" t="s">
        <v>2031</v>
      </c>
      <c r="C458" s="18" t="s">
        <v>2032</v>
      </c>
      <c r="D458" s="20">
        <v>112</v>
      </c>
      <c r="E458" s="22">
        <v>21.3</v>
      </c>
      <c r="F458" s="25">
        <f t="shared" si="58"/>
        <v>22.6</v>
      </c>
      <c r="G458" s="25">
        <f t="shared" si="50"/>
        <v>24</v>
      </c>
      <c r="H458" s="22">
        <f t="shared" si="56"/>
        <v>25.6</v>
      </c>
      <c r="I458" s="40">
        <f t="shared" si="51"/>
        <v>28.2</v>
      </c>
      <c r="J458" s="22">
        <v>29.9</v>
      </c>
      <c r="K458" s="41">
        <f t="shared" si="54"/>
        <v>0.2669642857142857</v>
      </c>
    </row>
    <row r="459" spans="1:11" ht="13.5">
      <c r="A459" s="19">
        <v>9788532638106</v>
      </c>
      <c r="B459" s="15" t="s">
        <v>1627</v>
      </c>
      <c r="C459" s="18" t="s">
        <v>622</v>
      </c>
      <c r="D459" s="20">
        <v>112</v>
      </c>
      <c r="E459" s="22">
        <v>21.3</v>
      </c>
      <c r="F459" s="25">
        <f t="shared" si="58"/>
        <v>22.6</v>
      </c>
      <c r="G459" s="25">
        <f t="shared" si="50"/>
        <v>24</v>
      </c>
      <c r="H459" s="22">
        <f t="shared" si="56"/>
        <v>25.6</v>
      </c>
      <c r="I459" s="40">
        <f t="shared" si="51"/>
        <v>28.2</v>
      </c>
      <c r="J459" s="22">
        <v>29.9</v>
      </c>
      <c r="K459" s="41">
        <f t="shared" si="54"/>
        <v>0.2669642857142857</v>
      </c>
    </row>
    <row r="460" spans="1:11" ht="13.5">
      <c r="A460" s="19">
        <v>9788532638113</v>
      </c>
      <c r="B460" s="15" t="s">
        <v>623</v>
      </c>
      <c r="C460" s="18" t="s">
        <v>624</v>
      </c>
      <c r="D460" s="20">
        <v>112</v>
      </c>
      <c r="E460" s="22">
        <v>21.3</v>
      </c>
      <c r="F460" s="25">
        <f t="shared" si="58"/>
        <v>22.6</v>
      </c>
      <c r="G460" s="25">
        <f t="shared" si="50"/>
        <v>24</v>
      </c>
      <c r="H460" s="22">
        <f t="shared" si="56"/>
        <v>25.6</v>
      </c>
      <c r="I460" s="40">
        <f t="shared" si="51"/>
        <v>28.2</v>
      </c>
      <c r="J460" s="22">
        <v>29.9</v>
      </c>
      <c r="K460" s="41">
        <f t="shared" si="54"/>
        <v>0.2669642857142857</v>
      </c>
    </row>
    <row r="461" spans="1:11" ht="13.5">
      <c r="A461" s="19">
        <v>9788532640161</v>
      </c>
      <c r="B461" s="15" t="s">
        <v>625</v>
      </c>
      <c r="C461" s="18" t="s">
        <v>626</v>
      </c>
      <c r="D461" s="20">
        <v>104</v>
      </c>
      <c r="E461" s="22">
        <v>21.3</v>
      </c>
      <c r="F461" s="25">
        <f t="shared" si="58"/>
        <v>22.6</v>
      </c>
      <c r="G461" s="25">
        <f t="shared" si="50"/>
        <v>24</v>
      </c>
      <c r="H461" s="22">
        <f t="shared" si="56"/>
        <v>25.6</v>
      </c>
      <c r="I461" s="40">
        <f t="shared" si="51"/>
        <v>28.2</v>
      </c>
      <c r="J461" s="22">
        <v>29.9</v>
      </c>
      <c r="K461" s="41">
        <f t="shared" si="54"/>
        <v>0.2875</v>
      </c>
    </row>
    <row r="462" spans="1:11" ht="13.5">
      <c r="A462" s="19">
        <v>9788532640147</v>
      </c>
      <c r="B462" s="15" t="s">
        <v>627</v>
      </c>
      <c r="C462" s="18" t="s">
        <v>2238</v>
      </c>
      <c r="D462" s="20">
        <v>104</v>
      </c>
      <c r="E462" s="22">
        <v>21.3</v>
      </c>
      <c r="F462" s="25">
        <f t="shared" si="58"/>
        <v>22.6</v>
      </c>
      <c r="G462" s="25">
        <f t="shared" si="50"/>
        <v>24</v>
      </c>
      <c r="H462" s="22">
        <f t="shared" si="56"/>
        <v>25.6</v>
      </c>
      <c r="I462" s="40">
        <f t="shared" si="51"/>
        <v>28.2</v>
      </c>
      <c r="J462" s="22">
        <v>29.9</v>
      </c>
      <c r="K462" s="41">
        <f t="shared" si="54"/>
        <v>0.2875</v>
      </c>
    </row>
    <row r="463" spans="1:11" ht="13.5">
      <c r="A463" s="19">
        <v>9788532640154</v>
      </c>
      <c r="B463" s="15" t="s">
        <v>137</v>
      </c>
      <c r="C463" s="18" t="s">
        <v>138</v>
      </c>
      <c r="D463" s="20">
        <v>112</v>
      </c>
      <c r="E463" s="22">
        <v>21.3</v>
      </c>
      <c r="F463" s="25">
        <f t="shared" si="58"/>
        <v>22.6</v>
      </c>
      <c r="G463" s="25">
        <f t="shared" si="50"/>
        <v>24</v>
      </c>
      <c r="H463" s="22">
        <f t="shared" si="56"/>
        <v>25.6</v>
      </c>
      <c r="I463" s="40">
        <f t="shared" si="51"/>
        <v>28.2</v>
      </c>
      <c r="J463" s="22">
        <v>29.9</v>
      </c>
      <c r="K463" s="41">
        <f t="shared" si="54"/>
        <v>0.2669642857142857</v>
      </c>
    </row>
    <row r="464" spans="1:11" ht="13.5">
      <c r="A464" s="19">
        <v>9788532614940</v>
      </c>
      <c r="B464" s="15" t="s">
        <v>3275</v>
      </c>
      <c r="C464" s="18" t="s">
        <v>3276</v>
      </c>
      <c r="D464" s="20">
        <v>182</v>
      </c>
      <c r="E464" s="22">
        <v>36.4</v>
      </c>
      <c r="F464" s="25">
        <f t="shared" si="58"/>
        <v>38.6</v>
      </c>
      <c r="G464" s="25">
        <f t="shared" si="50"/>
        <v>40.9</v>
      </c>
      <c r="H464" s="22">
        <f t="shared" si="56"/>
        <v>43.6</v>
      </c>
      <c r="I464" s="40">
        <f t="shared" si="51"/>
        <v>48</v>
      </c>
      <c r="J464" s="22">
        <f t="shared" si="53"/>
        <v>52.3</v>
      </c>
      <c r="K464" s="41">
        <f t="shared" si="54"/>
        <v>0.28736263736263734</v>
      </c>
    </row>
    <row r="465" spans="1:11" ht="13.5">
      <c r="A465" s="19">
        <v>9788532638267</v>
      </c>
      <c r="B465" s="15" t="s">
        <v>3126</v>
      </c>
      <c r="C465" s="18" t="s">
        <v>3277</v>
      </c>
      <c r="D465" s="20">
        <v>248</v>
      </c>
      <c r="E465" s="22">
        <v>44.4</v>
      </c>
      <c r="F465" s="25">
        <f t="shared" si="58"/>
        <v>47.1</v>
      </c>
      <c r="G465" s="25">
        <f t="shared" si="50"/>
        <v>49.9</v>
      </c>
      <c r="H465" s="22">
        <f t="shared" si="56"/>
        <v>53.1</v>
      </c>
      <c r="I465" s="40">
        <f t="shared" si="51"/>
        <v>58.4</v>
      </c>
      <c r="J465" s="22">
        <f t="shared" si="53"/>
        <v>63.7</v>
      </c>
      <c r="K465" s="41">
        <f t="shared" si="54"/>
        <v>0.25685483870967746</v>
      </c>
    </row>
    <row r="466" spans="1:11" ht="13.5">
      <c r="A466" s="19">
        <v>9788532652058</v>
      </c>
      <c r="B466" s="15" t="s">
        <v>2057</v>
      </c>
      <c r="C466" s="18" t="s">
        <v>3167</v>
      </c>
      <c r="D466" s="20">
        <v>72</v>
      </c>
      <c r="E466" s="22"/>
      <c r="F466" s="25"/>
      <c r="G466" s="25"/>
      <c r="H466" s="22"/>
      <c r="I466" s="40">
        <v>16</v>
      </c>
      <c r="J466" s="22">
        <f t="shared" si="53"/>
        <v>17.4</v>
      </c>
      <c r="K466" s="41">
        <f t="shared" si="54"/>
        <v>0.24166666666666664</v>
      </c>
    </row>
    <row r="467" spans="1:11" ht="13.5">
      <c r="A467" s="19">
        <v>9788532640673</v>
      </c>
      <c r="B467" s="15" t="s">
        <v>1872</v>
      </c>
      <c r="C467" s="18" t="s">
        <v>1417</v>
      </c>
      <c r="D467" s="20">
        <v>104</v>
      </c>
      <c r="E467" s="22">
        <v>18.1</v>
      </c>
      <c r="F467" s="25">
        <f t="shared" si="58"/>
        <v>19.2</v>
      </c>
      <c r="G467" s="25">
        <f t="shared" si="50"/>
        <v>20.4</v>
      </c>
      <c r="H467" s="22">
        <f t="shared" si="56"/>
        <v>21.7</v>
      </c>
      <c r="I467" s="40">
        <f t="shared" si="51"/>
        <v>23.9</v>
      </c>
      <c r="J467" s="22">
        <f t="shared" si="53"/>
        <v>26.1</v>
      </c>
      <c r="K467" s="41">
        <f t="shared" si="54"/>
        <v>0.25096153846153846</v>
      </c>
    </row>
    <row r="468" spans="1:11" ht="13.5">
      <c r="A468" s="19">
        <v>9788532645487</v>
      </c>
      <c r="B468" s="15" t="s">
        <v>2164</v>
      </c>
      <c r="C468" s="18" t="s">
        <v>3181</v>
      </c>
      <c r="D468" s="20">
        <v>320</v>
      </c>
      <c r="E468" s="22"/>
      <c r="F468" s="25">
        <v>55</v>
      </c>
      <c r="G468" s="25">
        <f t="shared" si="50"/>
        <v>58.3</v>
      </c>
      <c r="H468" s="22">
        <f t="shared" si="56"/>
        <v>62.1</v>
      </c>
      <c r="I468" s="40">
        <f t="shared" si="51"/>
        <v>68.3</v>
      </c>
      <c r="J468" s="22">
        <f t="shared" si="53"/>
        <v>74.4</v>
      </c>
      <c r="K468" s="41">
        <f t="shared" si="54"/>
        <v>0.2325</v>
      </c>
    </row>
    <row r="469" spans="1:11" ht="13.5">
      <c r="A469" s="19">
        <v>9788532629340</v>
      </c>
      <c r="B469" s="15" t="s">
        <v>1170</v>
      </c>
      <c r="C469" s="18" t="s">
        <v>1171</v>
      </c>
      <c r="D469" s="20">
        <v>288</v>
      </c>
      <c r="E469" s="22">
        <v>55.3</v>
      </c>
      <c r="F469" s="25">
        <f>ROUND((E469*1.06),1)</f>
        <v>58.6</v>
      </c>
      <c r="G469" s="25">
        <f t="shared" si="50"/>
        <v>62.1</v>
      </c>
      <c r="H469" s="22">
        <f t="shared" si="56"/>
        <v>66.1</v>
      </c>
      <c r="I469" s="40">
        <f t="shared" si="51"/>
        <v>72.7</v>
      </c>
      <c r="J469" s="22">
        <f t="shared" si="53"/>
        <v>79.2</v>
      </c>
      <c r="K469" s="41">
        <f t="shared" si="54"/>
        <v>0.275</v>
      </c>
    </row>
    <row r="470" spans="1:11" ht="13.5">
      <c r="A470" s="19">
        <v>9788532638243</v>
      </c>
      <c r="B470" s="15" t="s">
        <v>3187</v>
      </c>
      <c r="C470" s="18" t="s">
        <v>1894</v>
      </c>
      <c r="D470" s="20">
        <v>256</v>
      </c>
      <c r="E470" s="22">
        <v>45.6</v>
      </c>
      <c r="F470" s="25">
        <f>ROUND((E470*1.06),1)</f>
        <v>48.3</v>
      </c>
      <c r="G470" s="25">
        <f t="shared" si="50"/>
        <v>51.2</v>
      </c>
      <c r="H470" s="22">
        <f t="shared" si="56"/>
        <v>54.5</v>
      </c>
      <c r="I470" s="40">
        <f t="shared" si="51"/>
        <v>60</v>
      </c>
      <c r="J470" s="22">
        <f t="shared" si="53"/>
        <v>65.4</v>
      </c>
      <c r="K470" s="41">
        <f t="shared" si="54"/>
        <v>0.25546875</v>
      </c>
    </row>
    <row r="471" spans="1:11" ht="13.5">
      <c r="A471" s="19">
        <v>9788532605986</v>
      </c>
      <c r="B471" s="15" t="s">
        <v>3188</v>
      </c>
      <c r="C471" s="18" t="s">
        <v>3189</v>
      </c>
      <c r="D471" s="20">
        <v>248</v>
      </c>
      <c r="E471" s="22">
        <v>53.4</v>
      </c>
      <c r="F471" s="25">
        <f>ROUND((E471*1.06),1)</f>
        <v>56.6</v>
      </c>
      <c r="G471" s="25">
        <f t="shared" si="50"/>
        <v>60</v>
      </c>
      <c r="H471" s="22">
        <f t="shared" si="56"/>
        <v>63.9</v>
      </c>
      <c r="I471" s="40">
        <v>63.9</v>
      </c>
      <c r="J471" s="22">
        <f t="shared" si="53"/>
        <v>69.7</v>
      </c>
      <c r="K471" s="41">
        <f t="shared" si="54"/>
        <v>0.2810483870967742</v>
      </c>
    </row>
    <row r="472" spans="1:11" ht="13.5">
      <c r="A472" s="19">
        <v>9788532638472</v>
      </c>
      <c r="B472" s="15" t="s">
        <v>3190</v>
      </c>
      <c r="C472" s="18" t="s">
        <v>3191</v>
      </c>
      <c r="D472" s="20">
        <v>296</v>
      </c>
      <c r="E472" s="22">
        <v>52.6</v>
      </c>
      <c r="F472" s="25">
        <f>ROUND((E472*1.06),1)</f>
        <v>55.8</v>
      </c>
      <c r="G472" s="25">
        <f t="shared" si="50"/>
        <v>59.1</v>
      </c>
      <c r="H472" s="22">
        <f t="shared" si="56"/>
        <v>62.9</v>
      </c>
      <c r="I472" s="40">
        <f t="shared" si="51"/>
        <v>69.2</v>
      </c>
      <c r="J472" s="22">
        <f t="shared" si="53"/>
        <v>75.4</v>
      </c>
      <c r="K472" s="41">
        <f t="shared" si="54"/>
        <v>0.25472972972972974</v>
      </c>
    </row>
    <row r="473" spans="1:11" ht="13.5">
      <c r="A473" s="19">
        <v>9788532646194</v>
      </c>
      <c r="B473" s="15" t="s">
        <v>1758</v>
      </c>
      <c r="C473" s="18" t="s">
        <v>3315</v>
      </c>
      <c r="D473" s="20">
        <v>120</v>
      </c>
      <c r="E473" s="22"/>
      <c r="F473" s="25">
        <v>12</v>
      </c>
      <c r="G473" s="25">
        <f t="shared" si="50"/>
        <v>12.7</v>
      </c>
      <c r="H473" s="22">
        <f t="shared" si="56"/>
        <v>13.5</v>
      </c>
      <c r="I473" s="40">
        <f aca="true" t="shared" si="59" ref="I473:I531">ROUND((H473*1.1),1)</f>
        <v>14.9</v>
      </c>
      <c r="J473" s="22">
        <f t="shared" si="53"/>
        <v>16.2</v>
      </c>
      <c r="K473" s="41">
        <f t="shared" si="54"/>
        <v>0.13499999999999998</v>
      </c>
    </row>
    <row r="474" spans="1:11" ht="13.5">
      <c r="A474" s="19">
        <v>9788532630933</v>
      </c>
      <c r="B474" s="15" t="s">
        <v>410</v>
      </c>
      <c r="C474" s="18" t="s">
        <v>1174</v>
      </c>
      <c r="D474" s="20">
        <v>40</v>
      </c>
      <c r="E474" s="22">
        <v>8.2</v>
      </c>
      <c r="F474" s="25">
        <f aca="true" t="shared" si="60" ref="F474:G478">ROUND((E474*1.06),1)</f>
        <v>8.7</v>
      </c>
      <c r="G474" s="25">
        <f t="shared" si="60"/>
        <v>9.2</v>
      </c>
      <c r="H474" s="22">
        <f t="shared" si="56"/>
        <v>9.8</v>
      </c>
      <c r="I474" s="40">
        <f t="shared" si="59"/>
        <v>10.8</v>
      </c>
      <c r="J474" s="22">
        <f t="shared" si="53"/>
        <v>11.8</v>
      </c>
      <c r="K474" s="41">
        <f t="shared" si="54"/>
        <v>0.29500000000000004</v>
      </c>
    </row>
    <row r="475" spans="1:11" ht="13.5">
      <c r="A475" s="19">
        <v>9788532628114</v>
      </c>
      <c r="B475" s="15" t="s">
        <v>976</v>
      </c>
      <c r="C475" s="18" t="s">
        <v>1175</v>
      </c>
      <c r="D475" s="20">
        <v>168</v>
      </c>
      <c r="E475" s="22">
        <v>38.3</v>
      </c>
      <c r="F475" s="25">
        <f t="shared" si="60"/>
        <v>40.6</v>
      </c>
      <c r="G475" s="25">
        <f t="shared" si="60"/>
        <v>43</v>
      </c>
      <c r="H475" s="22">
        <f t="shared" si="56"/>
        <v>45.8</v>
      </c>
      <c r="I475" s="40">
        <f t="shared" si="59"/>
        <v>50.4</v>
      </c>
      <c r="J475" s="22">
        <v>50.4</v>
      </c>
      <c r="K475" s="41">
        <f t="shared" si="54"/>
        <v>0.3</v>
      </c>
    </row>
    <row r="476" spans="1:11" ht="13.5">
      <c r="A476" s="19">
        <v>9788532639899</v>
      </c>
      <c r="B476" s="15" t="s">
        <v>1176</v>
      </c>
      <c r="C476" s="18" t="s">
        <v>1177</v>
      </c>
      <c r="D476" s="20">
        <v>64</v>
      </c>
      <c r="E476" s="22">
        <v>16.8</v>
      </c>
      <c r="F476" s="25">
        <f t="shared" si="60"/>
        <v>17.8</v>
      </c>
      <c r="G476" s="25">
        <f t="shared" si="60"/>
        <v>18.9</v>
      </c>
      <c r="H476" s="22">
        <f t="shared" si="56"/>
        <v>20.1</v>
      </c>
      <c r="I476" s="40">
        <f t="shared" si="59"/>
        <v>22.1</v>
      </c>
      <c r="J476" s="22">
        <v>22.1</v>
      </c>
      <c r="K476" s="41">
        <f t="shared" si="54"/>
        <v>0.3453125</v>
      </c>
    </row>
    <row r="477" spans="1:11" ht="13.5">
      <c r="A477" s="19">
        <v>9788532628916</v>
      </c>
      <c r="B477" s="15" t="s">
        <v>1178</v>
      </c>
      <c r="C477" s="18" t="s">
        <v>2006</v>
      </c>
      <c r="D477" s="20">
        <v>128</v>
      </c>
      <c r="E477" s="22">
        <v>26.5</v>
      </c>
      <c r="F477" s="25">
        <f t="shared" si="60"/>
        <v>28.1</v>
      </c>
      <c r="G477" s="25">
        <f t="shared" si="60"/>
        <v>29.8</v>
      </c>
      <c r="H477" s="22">
        <f t="shared" si="56"/>
        <v>31.7</v>
      </c>
      <c r="I477" s="40">
        <v>37</v>
      </c>
      <c r="J477" s="22">
        <f t="shared" si="53"/>
        <v>40.3</v>
      </c>
      <c r="K477" s="41">
        <f t="shared" si="54"/>
        <v>0.31484375</v>
      </c>
    </row>
    <row r="478" spans="1:11" ht="13.5">
      <c r="A478" s="19">
        <v>9788532644060</v>
      </c>
      <c r="B478" s="15" t="s">
        <v>665</v>
      </c>
      <c r="C478" s="18" t="s">
        <v>666</v>
      </c>
      <c r="D478" s="20">
        <v>128</v>
      </c>
      <c r="E478" s="22">
        <v>18</v>
      </c>
      <c r="F478" s="25">
        <f t="shared" si="60"/>
        <v>19.1</v>
      </c>
      <c r="G478" s="25">
        <f t="shared" si="60"/>
        <v>20.2</v>
      </c>
      <c r="H478" s="22">
        <f t="shared" si="56"/>
        <v>21.5</v>
      </c>
      <c r="I478" s="40">
        <v>32</v>
      </c>
      <c r="J478" s="22">
        <f t="shared" si="53"/>
        <v>34.9</v>
      </c>
      <c r="K478" s="41">
        <f t="shared" si="54"/>
        <v>0.27265625</v>
      </c>
    </row>
    <row r="479" spans="1:11" ht="13.5">
      <c r="A479" s="19">
        <v>9788532648006</v>
      </c>
      <c r="B479" s="15" t="s">
        <v>3050</v>
      </c>
      <c r="C479" s="18" t="s">
        <v>1733</v>
      </c>
      <c r="D479" s="20">
        <v>112</v>
      </c>
      <c r="E479" s="22"/>
      <c r="F479" s="25"/>
      <c r="G479" s="25">
        <v>24</v>
      </c>
      <c r="H479" s="22">
        <f t="shared" si="56"/>
        <v>25.6</v>
      </c>
      <c r="I479" s="40">
        <f t="shared" si="59"/>
        <v>28.2</v>
      </c>
      <c r="J479" s="22">
        <f t="shared" si="53"/>
        <v>30.7</v>
      </c>
      <c r="K479" s="41">
        <f t="shared" si="54"/>
        <v>0.2741071428571428</v>
      </c>
    </row>
    <row r="480" spans="1:11" ht="13.5">
      <c r="A480" s="19">
        <v>9788532648013</v>
      </c>
      <c r="B480" s="78" t="s">
        <v>3220</v>
      </c>
      <c r="C480" s="18" t="s">
        <v>1733</v>
      </c>
      <c r="D480" s="20">
        <v>120</v>
      </c>
      <c r="E480" s="22"/>
      <c r="F480" s="25"/>
      <c r="G480" s="25">
        <v>14.9</v>
      </c>
      <c r="H480" s="22">
        <v>14.9</v>
      </c>
      <c r="I480" s="40">
        <v>14.9</v>
      </c>
      <c r="J480" s="22">
        <v>14.9</v>
      </c>
      <c r="K480" s="41">
        <f aca="true" t="shared" si="61" ref="K480:K549">J480/D480</f>
        <v>0.12416666666666668</v>
      </c>
    </row>
    <row r="481" spans="1:11" ht="13.5">
      <c r="A481" s="19">
        <v>9788532646149</v>
      </c>
      <c r="B481" s="15" t="s">
        <v>3265</v>
      </c>
      <c r="C481" s="18" t="s">
        <v>3264</v>
      </c>
      <c r="D481" s="20">
        <v>128</v>
      </c>
      <c r="E481" s="22"/>
      <c r="F481" s="25">
        <v>25</v>
      </c>
      <c r="G481" s="25">
        <f aca="true" t="shared" si="62" ref="G481:G543">ROUND((F481*1.06),1)</f>
        <v>26.5</v>
      </c>
      <c r="H481" s="22">
        <f t="shared" si="56"/>
        <v>28.2</v>
      </c>
      <c r="I481" s="40">
        <f t="shared" si="59"/>
        <v>31</v>
      </c>
      <c r="J481" s="22">
        <f aca="true" t="shared" si="63" ref="J481:J549">ROUND((I481*1.09),1)</f>
        <v>33.8</v>
      </c>
      <c r="K481" s="41">
        <f t="shared" si="61"/>
        <v>0.2640625</v>
      </c>
    </row>
    <row r="482" spans="1:11" ht="13.5">
      <c r="A482" s="19">
        <v>9788532638946</v>
      </c>
      <c r="B482" s="15" t="s">
        <v>3379</v>
      </c>
      <c r="C482" s="18" t="s">
        <v>364</v>
      </c>
      <c r="D482" s="20">
        <v>88</v>
      </c>
      <c r="E482" s="22">
        <v>15.1</v>
      </c>
      <c r="F482" s="25">
        <f>ROUND((E482*1.06),1)</f>
        <v>16</v>
      </c>
      <c r="G482" s="25">
        <f t="shared" si="62"/>
        <v>17</v>
      </c>
      <c r="H482" s="22">
        <f t="shared" si="56"/>
        <v>18.1</v>
      </c>
      <c r="I482" s="40">
        <f t="shared" si="59"/>
        <v>19.9</v>
      </c>
      <c r="J482" s="22">
        <f t="shared" si="63"/>
        <v>21.7</v>
      </c>
      <c r="K482" s="41">
        <f t="shared" si="61"/>
        <v>0.24659090909090908</v>
      </c>
    </row>
    <row r="483" spans="1:11" ht="13.5">
      <c r="A483" s="19">
        <v>9788532637932</v>
      </c>
      <c r="B483" s="15" t="s">
        <v>365</v>
      </c>
      <c r="C483" s="18" t="s">
        <v>366</v>
      </c>
      <c r="D483" s="20">
        <v>80</v>
      </c>
      <c r="E483" s="22">
        <v>15.1</v>
      </c>
      <c r="F483" s="25">
        <f>ROUND((E483*1.06),1)</f>
        <v>16</v>
      </c>
      <c r="G483" s="25">
        <f t="shared" si="62"/>
        <v>17</v>
      </c>
      <c r="H483" s="22">
        <f t="shared" si="56"/>
        <v>18.1</v>
      </c>
      <c r="I483" s="40">
        <f t="shared" si="59"/>
        <v>19.9</v>
      </c>
      <c r="J483" s="22">
        <f t="shared" si="63"/>
        <v>21.7</v>
      </c>
      <c r="K483" s="41">
        <f t="shared" si="61"/>
        <v>0.27125</v>
      </c>
    </row>
    <row r="484" spans="1:11" ht="13.5">
      <c r="A484" s="19">
        <v>9788532640956</v>
      </c>
      <c r="B484" s="15" t="s">
        <v>367</v>
      </c>
      <c r="C484" s="18" t="s">
        <v>368</v>
      </c>
      <c r="D484" s="20">
        <v>120</v>
      </c>
      <c r="E484" s="22">
        <v>34.7</v>
      </c>
      <c r="F484" s="25">
        <v>20</v>
      </c>
      <c r="G484" s="25">
        <f t="shared" si="62"/>
        <v>21.2</v>
      </c>
      <c r="H484" s="22">
        <f t="shared" si="56"/>
        <v>22.6</v>
      </c>
      <c r="I484" s="40">
        <v>29</v>
      </c>
      <c r="J484" s="22">
        <f t="shared" si="63"/>
        <v>31.6</v>
      </c>
      <c r="K484" s="41">
        <f t="shared" si="61"/>
        <v>0.26333333333333336</v>
      </c>
    </row>
    <row r="485" spans="1:11" ht="13.5">
      <c r="A485" s="19">
        <v>9788532638489</v>
      </c>
      <c r="B485" s="15" t="s">
        <v>133</v>
      </c>
      <c r="C485" s="18" t="s">
        <v>28</v>
      </c>
      <c r="D485" s="20">
        <v>64</v>
      </c>
      <c r="E485" s="22">
        <v>17.6</v>
      </c>
      <c r="F485" s="25">
        <f aca="true" t="shared" si="64" ref="F485:F494">ROUND((E485*1.06),1)</f>
        <v>18.7</v>
      </c>
      <c r="G485" s="25">
        <f t="shared" si="62"/>
        <v>19.8</v>
      </c>
      <c r="H485" s="22">
        <f t="shared" si="56"/>
        <v>21.1</v>
      </c>
      <c r="I485" s="40">
        <f t="shared" si="59"/>
        <v>23.2</v>
      </c>
      <c r="J485" s="22">
        <v>23.2</v>
      </c>
      <c r="K485" s="41">
        <f t="shared" si="61"/>
        <v>0.3625</v>
      </c>
    </row>
    <row r="486" spans="1:11" ht="13.5">
      <c r="A486" s="19">
        <v>9788532629111</v>
      </c>
      <c r="B486" s="15" t="s">
        <v>29</v>
      </c>
      <c r="C486" s="18" t="s">
        <v>2503</v>
      </c>
      <c r="D486" s="20">
        <v>88</v>
      </c>
      <c r="E486" s="22">
        <v>20.9</v>
      </c>
      <c r="F486" s="25">
        <f t="shared" si="64"/>
        <v>22.2</v>
      </c>
      <c r="G486" s="25">
        <f t="shared" si="62"/>
        <v>23.5</v>
      </c>
      <c r="H486" s="22">
        <f t="shared" si="56"/>
        <v>25</v>
      </c>
      <c r="I486" s="40">
        <f t="shared" si="59"/>
        <v>27.5</v>
      </c>
      <c r="J486" s="22">
        <f t="shared" si="63"/>
        <v>30</v>
      </c>
      <c r="K486" s="41">
        <f t="shared" si="61"/>
        <v>0.3409090909090909</v>
      </c>
    </row>
    <row r="487" spans="1:11" ht="13.5">
      <c r="A487" s="19">
        <v>9788532642707</v>
      </c>
      <c r="B487" s="15" t="s">
        <v>898</v>
      </c>
      <c r="C487" s="18" t="s">
        <v>2083</v>
      </c>
      <c r="D487" s="20">
        <v>192</v>
      </c>
      <c r="E487" s="22">
        <v>29</v>
      </c>
      <c r="F487" s="25">
        <f t="shared" si="64"/>
        <v>30.7</v>
      </c>
      <c r="G487" s="25">
        <f t="shared" si="62"/>
        <v>32.5</v>
      </c>
      <c r="H487" s="22">
        <f t="shared" si="56"/>
        <v>34.6</v>
      </c>
      <c r="I487" s="40">
        <f t="shared" si="59"/>
        <v>38.1</v>
      </c>
      <c r="J487" s="22">
        <f t="shared" si="63"/>
        <v>41.5</v>
      </c>
      <c r="K487" s="41">
        <f t="shared" si="61"/>
        <v>0.21614583333333334</v>
      </c>
    </row>
    <row r="488" spans="1:11" ht="13.5">
      <c r="A488" s="19">
        <v>9788532635754</v>
      </c>
      <c r="B488" s="15" t="s">
        <v>30</v>
      </c>
      <c r="C488" s="18" t="s">
        <v>3617</v>
      </c>
      <c r="D488" s="20">
        <v>120</v>
      </c>
      <c r="E488" s="22">
        <v>21</v>
      </c>
      <c r="F488" s="25">
        <f t="shared" si="64"/>
        <v>22.3</v>
      </c>
      <c r="G488" s="25">
        <f t="shared" si="62"/>
        <v>23.6</v>
      </c>
      <c r="H488" s="22">
        <f t="shared" si="56"/>
        <v>25.1</v>
      </c>
      <c r="I488" s="40">
        <f t="shared" si="59"/>
        <v>27.6</v>
      </c>
      <c r="J488" s="22">
        <f t="shared" si="63"/>
        <v>30.1</v>
      </c>
      <c r="K488" s="41">
        <f t="shared" si="61"/>
        <v>0.25083333333333335</v>
      </c>
    </row>
    <row r="489" spans="1:11" ht="13.5">
      <c r="A489" s="19">
        <v>9788532616562</v>
      </c>
      <c r="B489" s="15" t="s">
        <v>1502</v>
      </c>
      <c r="C489" s="18" t="s">
        <v>1503</v>
      </c>
      <c r="D489" s="20">
        <v>94</v>
      </c>
      <c r="E489" s="22">
        <v>15.3</v>
      </c>
      <c r="F489" s="25">
        <f t="shared" si="64"/>
        <v>16.2</v>
      </c>
      <c r="G489" s="25">
        <f t="shared" si="62"/>
        <v>17.2</v>
      </c>
      <c r="H489" s="22">
        <f t="shared" si="56"/>
        <v>18.3</v>
      </c>
      <c r="I489" s="40">
        <f t="shared" si="59"/>
        <v>20.1</v>
      </c>
      <c r="J489" s="22">
        <f t="shared" si="63"/>
        <v>21.9</v>
      </c>
      <c r="K489" s="41">
        <f t="shared" si="61"/>
        <v>0.2329787234042553</v>
      </c>
    </row>
    <row r="490" spans="1:11" ht="13.5">
      <c r="A490" s="19">
        <v>9788532625595</v>
      </c>
      <c r="B490" s="15" t="s">
        <v>2532</v>
      </c>
      <c r="C490" s="18" t="s">
        <v>2533</v>
      </c>
      <c r="D490" s="20">
        <v>136</v>
      </c>
      <c r="E490" s="22">
        <v>30.2</v>
      </c>
      <c r="F490" s="25">
        <f t="shared" si="64"/>
        <v>32</v>
      </c>
      <c r="G490" s="25">
        <f t="shared" si="62"/>
        <v>33.9</v>
      </c>
      <c r="H490" s="22">
        <f t="shared" si="56"/>
        <v>36.1</v>
      </c>
      <c r="I490" s="40">
        <f t="shared" si="59"/>
        <v>39.7</v>
      </c>
      <c r="J490" s="22">
        <f t="shared" si="63"/>
        <v>43.3</v>
      </c>
      <c r="K490" s="41">
        <f t="shared" si="61"/>
        <v>0.31838235294117645</v>
      </c>
    </row>
    <row r="491" spans="1:11" ht="13.5">
      <c r="A491" s="19">
        <v>9788532638502</v>
      </c>
      <c r="B491" s="15" t="s">
        <v>1441</v>
      </c>
      <c r="C491" s="18" t="s">
        <v>2604</v>
      </c>
      <c r="D491" s="20">
        <v>248</v>
      </c>
      <c r="E491" s="22">
        <v>40.9</v>
      </c>
      <c r="F491" s="25">
        <f t="shared" si="64"/>
        <v>43.4</v>
      </c>
      <c r="G491" s="25">
        <f t="shared" si="62"/>
        <v>46</v>
      </c>
      <c r="H491" s="22">
        <f t="shared" si="56"/>
        <v>49</v>
      </c>
      <c r="I491" s="40">
        <f t="shared" si="59"/>
        <v>53.9</v>
      </c>
      <c r="J491" s="22">
        <f t="shared" si="63"/>
        <v>58.8</v>
      </c>
      <c r="K491" s="41">
        <f t="shared" si="61"/>
        <v>0.23709677419354838</v>
      </c>
    </row>
    <row r="492" spans="1:11" ht="13.5">
      <c r="A492" s="19">
        <v>9788532638670</v>
      </c>
      <c r="B492" s="15" t="s">
        <v>3738</v>
      </c>
      <c r="C492" s="18" t="s">
        <v>2487</v>
      </c>
      <c r="D492" s="20">
        <v>192</v>
      </c>
      <c r="E492" s="22">
        <v>33.9</v>
      </c>
      <c r="F492" s="25">
        <f t="shared" si="64"/>
        <v>35.9</v>
      </c>
      <c r="G492" s="25">
        <f t="shared" si="62"/>
        <v>38.1</v>
      </c>
      <c r="H492" s="22">
        <f t="shared" si="56"/>
        <v>40.6</v>
      </c>
      <c r="I492" s="40">
        <f t="shared" si="59"/>
        <v>44.7</v>
      </c>
      <c r="J492" s="22">
        <f t="shared" si="63"/>
        <v>48.7</v>
      </c>
      <c r="K492" s="41">
        <f t="shared" si="61"/>
        <v>0.25364583333333335</v>
      </c>
    </row>
    <row r="493" spans="1:11" ht="13.5">
      <c r="A493" s="19">
        <v>9788532619853</v>
      </c>
      <c r="B493" s="15" t="s">
        <v>3739</v>
      </c>
      <c r="C493" s="18" t="s">
        <v>3621</v>
      </c>
      <c r="D493" s="20">
        <v>136</v>
      </c>
      <c r="E493" s="22">
        <v>26.5</v>
      </c>
      <c r="F493" s="25">
        <f t="shared" si="64"/>
        <v>28.1</v>
      </c>
      <c r="G493" s="25">
        <f t="shared" si="62"/>
        <v>29.8</v>
      </c>
      <c r="H493" s="22">
        <f t="shared" si="56"/>
        <v>31.7</v>
      </c>
      <c r="I493" s="40">
        <v>31.7</v>
      </c>
      <c r="J493" s="22">
        <f t="shared" si="63"/>
        <v>34.6</v>
      </c>
      <c r="K493" s="41">
        <f t="shared" si="61"/>
        <v>0.25441176470588234</v>
      </c>
    </row>
    <row r="494" spans="1:11" ht="13.5">
      <c r="A494" s="19">
        <v>9788532602084</v>
      </c>
      <c r="B494" s="15" t="s">
        <v>3740</v>
      </c>
      <c r="C494" s="18" t="s">
        <v>3741</v>
      </c>
      <c r="D494" s="20">
        <v>288</v>
      </c>
      <c r="E494" s="22">
        <v>42.6</v>
      </c>
      <c r="F494" s="25">
        <f t="shared" si="64"/>
        <v>45.2</v>
      </c>
      <c r="G494" s="25">
        <f t="shared" si="62"/>
        <v>47.9</v>
      </c>
      <c r="H494" s="22">
        <v>49</v>
      </c>
      <c r="I494" s="40">
        <f t="shared" si="59"/>
        <v>53.9</v>
      </c>
      <c r="J494" s="22">
        <v>55</v>
      </c>
      <c r="K494" s="41">
        <f t="shared" si="61"/>
        <v>0.1909722222222222</v>
      </c>
    </row>
    <row r="495" spans="1:11" ht="13.5">
      <c r="A495" s="19">
        <v>9788532645975</v>
      </c>
      <c r="B495" s="78" t="s">
        <v>1936</v>
      </c>
      <c r="C495" s="18" t="s">
        <v>3019</v>
      </c>
      <c r="D495" s="20">
        <v>200</v>
      </c>
      <c r="E495" s="22"/>
      <c r="F495" s="25">
        <v>49.9</v>
      </c>
      <c r="G495" s="25">
        <v>49.9</v>
      </c>
      <c r="H495" s="22">
        <v>49.9</v>
      </c>
      <c r="I495" s="40">
        <f t="shared" si="59"/>
        <v>54.9</v>
      </c>
      <c r="J495" s="22">
        <v>59.9</v>
      </c>
      <c r="K495" s="41">
        <f t="shared" si="61"/>
        <v>0.2995</v>
      </c>
    </row>
    <row r="496" spans="1:11" ht="13.5">
      <c r="A496" s="19">
        <v>9788532648075</v>
      </c>
      <c r="B496" s="78" t="s">
        <v>220</v>
      </c>
      <c r="C496" s="18" t="s">
        <v>3019</v>
      </c>
      <c r="D496" s="20">
        <v>200</v>
      </c>
      <c r="E496" s="22"/>
      <c r="F496" s="25"/>
      <c r="G496" s="25">
        <v>49.9</v>
      </c>
      <c r="H496" s="22">
        <v>49.9</v>
      </c>
      <c r="I496" s="40">
        <f t="shared" si="59"/>
        <v>54.9</v>
      </c>
      <c r="J496" s="22">
        <v>59.9</v>
      </c>
      <c r="K496" s="41">
        <f t="shared" si="61"/>
        <v>0.2995</v>
      </c>
    </row>
    <row r="497" spans="1:11" ht="13.5">
      <c r="A497" s="19">
        <v>9788532650764</v>
      </c>
      <c r="B497" s="78" t="s">
        <v>3294</v>
      </c>
      <c r="C497" s="18" t="s">
        <v>3019</v>
      </c>
      <c r="D497" s="20">
        <v>200</v>
      </c>
      <c r="E497" s="22"/>
      <c r="F497" s="25"/>
      <c r="G497" s="25"/>
      <c r="H497" s="22">
        <v>49.9</v>
      </c>
      <c r="I497" s="40">
        <f t="shared" si="59"/>
        <v>54.9</v>
      </c>
      <c r="J497" s="22">
        <v>59.9</v>
      </c>
      <c r="K497" s="41">
        <f t="shared" si="61"/>
        <v>0.2995</v>
      </c>
    </row>
    <row r="498" spans="1:11" ht="13.5">
      <c r="A498" s="19">
        <v>9788532629142</v>
      </c>
      <c r="B498" s="15" t="s">
        <v>436</v>
      </c>
      <c r="C498" s="18" t="s">
        <v>437</v>
      </c>
      <c r="D498" s="20">
        <v>192</v>
      </c>
      <c r="E498" s="22">
        <v>40.6</v>
      </c>
      <c r="F498" s="25">
        <f aca="true" t="shared" si="65" ref="F498:F514">ROUND((E498*1.06),1)</f>
        <v>43</v>
      </c>
      <c r="G498" s="25">
        <f t="shared" si="62"/>
        <v>45.6</v>
      </c>
      <c r="H498" s="22">
        <f aca="true" t="shared" si="66" ref="H498:H556">ROUND((G498*1.065),1)</f>
        <v>48.6</v>
      </c>
      <c r="I498" s="40">
        <f t="shared" si="59"/>
        <v>53.5</v>
      </c>
      <c r="J498" s="22">
        <f t="shared" si="63"/>
        <v>58.3</v>
      </c>
      <c r="K498" s="41">
        <f t="shared" si="61"/>
        <v>0.30364583333333334</v>
      </c>
    </row>
    <row r="499" spans="1:11" ht="13.5">
      <c r="A499" s="19">
        <v>9788532644114</v>
      </c>
      <c r="B499" s="15" t="s">
        <v>690</v>
      </c>
      <c r="C499" s="18" t="s">
        <v>73</v>
      </c>
      <c r="D499" s="20">
        <v>376</v>
      </c>
      <c r="E499" s="22">
        <v>50</v>
      </c>
      <c r="F499" s="25">
        <f t="shared" si="65"/>
        <v>53</v>
      </c>
      <c r="G499" s="25">
        <f t="shared" si="62"/>
        <v>56.2</v>
      </c>
      <c r="H499" s="22">
        <f t="shared" si="66"/>
        <v>59.9</v>
      </c>
      <c r="I499" s="40">
        <v>77</v>
      </c>
      <c r="J499" s="22">
        <f t="shared" si="63"/>
        <v>83.9</v>
      </c>
      <c r="K499" s="41">
        <f t="shared" si="61"/>
        <v>0.22313829787234044</v>
      </c>
    </row>
    <row r="500" spans="1:11" ht="13.5">
      <c r="A500" s="19">
        <v>9788532648815</v>
      </c>
      <c r="B500" s="15" t="s">
        <v>3124</v>
      </c>
      <c r="C500" s="18" t="s">
        <v>3125</v>
      </c>
      <c r="D500" s="20">
        <v>392</v>
      </c>
      <c r="E500" s="22"/>
      <c r="F500" s="25"/>
      <c r="G500" s="25"/>
      <c r="H500" s="22">
        <v>72</v>
      </c>
      <c r="I500" s="40">
        <f t="shared" si="59"/>
        <v>79.2</v>
      </c>
      <c r="J500" s="22">
        <f t="shared" si="63"/>
        <v>86.3</v>
      </c>
      <c r="K500" s="41">
        <f t="shared" si="61"/>
        <v>0.2201530612244898</v>
      </c>
    </row>
    <row r="501" spans="1:11" ht="13.5">
      <c r="A501" s="19">
        <v>9788532648440</v>
      </c>
      <c r="B501" s="15" t="s">
        <v>454</v>
      </c>
      <c r="C501" s="18" t="s">
        <v>455</v>
      </c>
      <c r="D501" s="20">
        <v>272</v>
      </c>
      <c r="E501" s="22"/>
      <c r="F501" s="25"/>
      <c r="G501" s="25">
        <v>52.9</v>
      </c>
      <c r="H501" s="22">
        <f t="shared" si="66"/>
        <v>56.3</v>
      </c>
      <c r="I501" s="40">
        <f t="shared" si="59"/>
        <v>61.9</v>
      </c>
      <c r="J501" s="22">
        <f t="shared" si="63"/>
        <v>67.5</v>
      </c>
      <c r="K501" s="41">
        <f t="shared" si="61"/>
        <v>0.24816176470588236</v>
      </c>
    </row>
    <row r="502" spans="1:11" ht="13.5">
      <c r="A502" s="19">
        <v>9788532624000</v>
      </c>
      <c r="B502" s="15" t="s">
        <v>438</v>
      </c>
      <c r="C502" s="18" t="s">
        <v>439</v>
      </c>
      <c r="D502" s="20">
        <v>256</v>
      </c>
      <c r="E502" s="22">
        <v>52.8</v>
      </c>
      <c r="F502" s="25">
        <f t="shared" si="65"/>
        <v>56</v>
      </c>
      <c r="G502" s="25">
        <f t="shared" si="62"/>
        <v>59.4</v>
      </c>
      <c r="H502" s="22">
        <f t="shared" si="66"/>
        <v>63.3</v>
      </c>
      <c r="I502" s="40">
        <f t="shared" si="59"/>
        <v>69.6</v>
      </c>
      <c r="J502" s="22">
        <f t="shared" si="63"/>
        <v>75.9</v>
      </c>
      <c r="K502" s="41">
        <f t="shared" si="61"/>
        <v>0.296484375</v>
      </c>
    </row>
    <row r="503" spans="1:11" ht="13.5">
      <c r="A503" s="19">
        <v>9788532631565</v>
      </c>
      <c r="B503" s="15" t="s">
        <v>3006</v>
      </c>
      <c r="C503" s="18" t="s">
        <v>3007</v>
      </c>
      <c r="D503" s="20">
        <v>168</v>
      </c>
      <c r="E503" s="22">
        <v>34.9</v>
      </c>
      <c r="F503" s="25">
        <f t="shared" si="65"/>
        <v>37</v>
      </c>
      <c r="G503" s="25">
        <f t="shared" si="62"/>
        <v>39.2</v>
      </c>
      <c r="H503" s="22">
        <f t="shared" si="66"/>
        <v>41.7</v>
      </c>
      <c r="I503" s="40">
        <f t="shared" si="59"/>
        <v>45.9</v>
      </c>
      <c r="J503" s="22">
        <f t="shared" si="63"/>
        <v>50</v>
      </c>
      <c r="K503" s="41">
        <f t="shared" si="61"/>
        <v>0.2976190476190476</v>
      </c>
    </row>
    <row r="504" spans="1:11" ht="13.5">
      <c r="A504" s="19">
        <v>9788532651655</v>
      </c>
      <c r="B504" s="78" t="s">
        <v>2296</v>
      </c>
      <c r="C504" s="18" t="s">
        <v>2297</v>
      </c>
      <c r="D504" s="20">
        <v>352</v>
      </c>
      <c r="E504" s="22"/>
      <c r="F504" s="25"/>
      <c r="G504" s="25"/>
      <c r="H504" s="22"/>
      <c r="I504" s="40">
        <v>29.9</v>
      </c>
      <c r="J504" s="22">
        <v>29.9</v>
      </c>
      <c r="K504" s="41">
        <f t="shared" si="61"/>
        <v>0.08494318181818182</v>
      </c>
    </row>
    <row r="505" spans="1:11" ht="13.5">
      <c r="A505" s="19">
        <v>9788532626127</v>
      </c>
      <c r="B505" s="15" t="s">
        <v>977</v>
      </c>
      <c r="C505" s="18" t="s">
        <v>2417</v>
      </c>
      <c r="D505" s="20">
        <v>424</v>
      </c>
      <c r="E505" s="22">
        <v>74.8</v>
      </c>
      <c r="F505" s="25">
        <f t="shared" si="65"/>
        <v>79.3</v>
      </c>
      <c r="G505" s="25">
        <f t="shared" si="62"/>
        <v>84.1</v>
      </c>
      <c r="H505" s="22">
        <f t="shared" si="66"/>
        <v>89.6</v>
      </c>
      <c r="I505" s="40">
        <f t="shared" si="59"/>
        <v>98.6</v>
      </c>
      <c r="J505" s="22">
        <v>98.6</v>
      </c>
      <c r="K505" s="41">
        <f t="shared" si="61"/>
        <v>0.23254716981132073</v>
      </c>
    </row>
    <row r="506" spans="1:11" ht="13.5">
      <c r="A506" s="19">
        <v>9788532635327</v>
      </c>
      <c r="B506" s="15" t="s">
        <v>1239</v>
      </c>
      <c r="C506" s="18" t="s">
        <v>1240</v>
      </c>
      <c r="D506" s="20">
        <v>80</v>
      </c>
      <c r="E506" s="22">
        <v>21</v>
      </c>
      <c r="F506" s="25">
        <f t="shared" si="65"/>
        <v>22.3</v>
      </c>
      <c r="G506" s="25">
        <f t="shared" si="62"/>
        <v>23.6</v>
      </c>
      <c r="H506" s="22">
        <f t="shared" si="66"/>
        <v>25.1</v>
      </c>
      <c r="I506" s="40">
        <f t="shared" si="59"/>
        <v>27.6</v>
      </c>
      <c r="J506" s="22">
        <v>27.6</v>
      </c>
      <c r="K506" s="41">
        <f t="shared" si="61"/>
        <v>0.34500000000000003</v>
      </c>
    </row>
    <row r="507" spans="1:11" ht="13.5">
      <c r="A507" s="19">
        <v>9788532646507</v>
      </c>
      <c r="B507" s="15" t="s">
        <v>3566</v>
      </c>
      <c r="C507" s="18" t="s">
        <v>3097</v>
      </c>
      <c r="D507" s="20">
        <v>296</v>
      </c>
      <c r="E507" s="22"/>
      <c r="F507" s="25">
        <v>39</v>
      </c>
      <c r="G507" s="25">
        <f t="shared" si="62"/>
        <v>41.3</v>
      </c>
      <c r="H507" s="22">
        <f t="shared" si="66"/>
        <v>44</v>
      </c>
      <c r="I507" s="40">
        <f t="shared" si="59"/>
        <v>48.4</v>
      </c>
      <c r="J507" s="22">
        <f t="shared" si="63"/>
        <v>52.8</v>
      </c>
      <c r="K507" s="41">
        <f t="shared" si="61"/>
        <v>0.17837837837837836</v>
      </c>
    </row>
    <row r="508" spans="1:11" ht="13.5">
      <c r="A508" s="19">
        <v>9788532626615</v>
      </c>
      <c r="B508" s="15" t="s">
        <v>1241</v>
      </c>
      <c r="C508" s="18" t="s">
        <v>352</v>
      </c>
      <c r="D508" s="20">
        <v>192</v>
      </c>
      <c r="E508" s="22">
        <v>40.6</v>
      </c>
      <c r="F508" s="25">
        <f t="shared" si="65"/>
        <v>43</v>
      </c>
      <c r="G508" s="25">
        <f t="shared" si="62"/>
        <v>45.6</v>
      </c>
      <c r="H508" s="22">
        <f t="shared" si="66"/>
        <v>48.6</v>
      </c>
      <c r="I508" s="40">
        <f t="shared" si="59"/>
        <v>53.5</v>
      </c>
      <c r="J508" s="22">
        <f t="shared" si="63"/>
        <v>58.3</v>
      </c>
      <c r="K508" s="41">
        <f t="shared" si="61"/>
        <v>0.30364583333333334</v>
      </c>
    </row>
    <row r="509" spans="1:11" ht="13.5">
      <c r="A509" s="19">
        <v>9788532608697</v>
      </c>
      <c r="B509" s="15" t="s">
        <v>353</v>
      </c>
      <c r="C509" s="18" t="s">
        <v>49</v>
      </c>
      <c r="D509" s="20">
        <v>128</v>
      </c>
      <c r="E509" s="22">
        <v>29.7</v>
      </c>
      <c r="F509" s="25">
        <f t="shared" si="65"/>
        <v>31.5</v>
      </c>
      <c r="G509" s="25">
        <f t="shared" si="62"/>
        <v>33.4</v>
      </c>
      <c r="H509" s="22">
        <f t="shared" si="66"/>
        <v>35.6</v>
      </c>
      <c r="I509" s="40">
        <f t="shared" si="59"/>
        <v>39.2</v>
      </c>
      <c r="J509" s="22">
        <f t="shared" si="63"/>
        <v>42.7</v>
      </c>
      <c r="K509" s="41">
        <f t="shared" si="61"/>
        <v>0.33359375</v>
      </c>
    </row>
    <row r="510" spans="1:11" ht="13.5">
      <c r="A510" s="19">
        <v>9788532632876</v>
      </c>
      <c r="B510" s="15" t="s">
        <v>354</v>
      </c>
      <c r="C510" s="18" t="s">
        <v>3577</v>
      </c>
      <c r="D510" s="20">
        <v>112</v>
      </c>
      <c r="E510" s="22">
        <v>26.5</v>
      </c>
      <c r="F510" s="25">
        <f t="shared" si="65"/>
        <v>28.1</v>
      </c>
      <c r="G510" s="25">
        <f t="shared" si="62"/>
        <v>29.8</v>
      </c>
      <c r="H510" s="22">
        <f t="shared" si="66"/>
        <v>31.7</v>
      </c>
      <c r="I510" s="40">
        <f t="shared" si="59"/>
        <v>34.9</v>
      </c>
      <c r="J510" s="22">
        <f t="shared" si="63"/>
        <v>38</v>
      </c>
      <c r="K510" s="41">
        <f t="shared" si="61"/>
        <v>0.3392857142857143</v>
      </c>
    </row>
    <row r="511" spans="1:11" ht="13.5">
      <c r="A511" s="19">
        <v>9788532648327</v>
      </c>
      <c r="B511" s="15" t="s">
        <v>2756</v>
      </c>
      <c r="C511" s="18" t="s">
        <v>3623</v>
      </c>
      <c r="D511" s="20">
        <v>104</v>
      </c>
      <c r="E511" s="22"/>
      <c r="F511" s="25"/>
      <c r="G511" s="25">
        <v>30</v>
      </c>
      <c r="H511" s="22">
        <f t="shared" si="66"/>
        <v>32</v>
      </c>
      <c r="I511" s="40">
        <f t="shared" si="59"/>
        <v>35.2</v>
      </c>
      <c r="J511" s="22">
        <f t="shared" si="63"/>
        <v>38.4</v>
      </c>
      <c r="K511" s="41">
        <f t="shared" si="61"/>
        <v>0.3692307692307692</v>
      </c>
    </row>
    <row r="512" spans="1:11" ht="13.5">
      <c r="A512" s="19">
        <v>9788532648334</v>
      </c>
      <c r="B512" s="78" t="s">
        <v>2755</v>
      </c>
      <c r="C512" s="18" t="s">
        <v>3623</v>
      </c>
      <c r="D512" s="20">
        <v>120</v>
      </c>
      <c r="E512" s="22"/>
      <c r="F512" s="25"/>
      <c r="G512" s="25">
        <v>14.9</v>
      </c>
      <c r="H512" s="22">
        <v>14.9</v>
      </c>
      <c r="I512" s="40">
        <v>19.9</v>
      </c>
      <c r="J512" s="22">
        <v>21.9</v>
      </c>
      <c r="K512" s="41">
        <f t="shared" si="61"/>
        <v>0.1825</v>
      </c>
    </row>
    <row r="513" spans="1:11" ht="13.5">
      <c r="A513" s="19">
        <v>9788532653369</v>
      </c>
      <c r="B513" s="93" t="s">
        <v>3838</v>
      </c>
      <c r="C513" s="18" t="s">
        <v>3839</v>
      </c>
      <c r="D513" s="20">
        <v>200</v>
      </c>
      <c r="E513" s="22"/>
      <c r="F513" s="25"/>
      <c r="G513" s="25"/>
      <c r="H513" s="22"/>
      <c r="I513" s="40"/>
      <c r="J513" s="22">
        <v>39</v>
      </c>
      <c r="K513" s="41">
        <f t="shared" si="61"/>
        <v>0.195</v>
      </c>
    </row>
    <row r="514" spans="1:11" ht="13.5">
      <c r="A514" s="19">
        <v>9788532629760</v>
      </c>
      <c r="B514" s="15" t="s">
        <v>1780</v>
      </c>
      <c r="C514" s="18" t="s">
        <v>1781</v>
      </c>
      <c r="D514" s="20">
        <v>360</v>
      </c>
      <c r="E514" s="22">
        <v>60.2</v>
      </c>
      <c r="F514" s="25">
        <f t="shared" si="65"/>
        <v>63.8</v>
      </c>
      <c r="G514" s="25">
        <f t="shared" si="62"/>
        <v>67.6</v>
      </c>
      <c r="H514" s="22">
        <f t="shared" si="66"/>
        <v>72</v>
      </c>
      <c r="I514" s="40">
        <f t="shared" si="59"/>
        <v>79.2</v>
      </c>
      <c r="J514" s="22">
        <f t="shared" si="63"/>
        <v>86.3</v>
      </c>
      <c r="K514" s="41">
        <f t="shared" si="61"/>
        <v>0.23972222222222223</v>
      </c>
    </row>
    <row r="515" spans="1:11" ht="13.5">
      <c r="A515" s="19">
        <v>9788532640420</v>
      </c>
      <c r="B515" s="15" t="s">
        <v>224</v>
      </c>
      <c r="C515" s="18" t="s">
        <v>3097</v>
      </c>
      <c r="D515" s="20">
        <v>160</v>
      </c>
      <c r="E515" s="22">
        <v>9.9</v>
      </c>
      <c r="F515" s="25">
        <v>10</v>
      </c>
      <c r="G515" s="25">
        <f t="shared" si="62"/>
        <v>10.6</v>
      </c>
      <c r="H515" s="22">
        <v>12</v>
      </c>
      <c r="I515" s="40">
        <v>13.5</v>
      </c>
      <c r="J515" s="22">
        <f t="shared" si="63"/>
        <v>14.7</v>
      </c>
      <c r="K515" s="41">
        <f t="shared" si="61"/>
        <v>0.091875</v>
      </c>
    </row>
    <row r="516" spans="1:11" ht="13.5">
      <c r="A516" s="19">
        <v>9788532641519</v>
      </c>
      <c r="B516" s="15" t="s">
        <v>3227</v>
      </c>
      <c r="C516" s="18" t="s">
        <v>259</v>
      </c>
      <c r="D516" s="20">
        <v>336</v>
      </c>
      <c r="E516" s="22">
        <v>52.2</v>
      </c>
      <c r="F516" s="25">
        <f>ROUND((E516*1.06),1)</f>
        <v>55.3</v>
      </c>
      <c r="G516" s="25">
        <f t="shared" si="62"/>
        <v>58.6</v>
      </c>
      <c r="H516" s="22">
        <f t="shared" si="66"/>
        <v>62.4</v>
      </c>
      <c r="I516" s="40">
        <f t="shared" si="59"/>
        <v>68.6</v>
      </c>
      <c r="J516" s="22">
        <f t="shared" si="63"/>
        <v>74.8</v>
      </c>
      <c r="K516" s="41">
        <f t="shared" si="61"/>
        <v>0.2226190476190476</v>
      </c>
    </row>
    <row r="517" spans="1:11" ht="13.5">
      <c r="A517" s="19">
        <v>9788532635143</v>
      </c>
      <c r="B517" s="15" t="s">
        <v>653</v>
      </c>
      <c r="C517" s="18" t="s">
        <v>2564</v>
      </c>
      <c r="D517" s="20">
        <v>336</v>
      </c>
      <c r="E517" s="22">
        <v>57.5</v>
      </c>
      <c r="F517" s="25">
        <f>ROUND((E517*1.06),1)</f>
        <v>61</v>
      </c>
      <c r="G517" s="25">
        <f t="shared" si="62"/>
        <v>64.7</v>
      </c>
      <c r="H517" s="22">
        <f t="shared" si="66"/>
        <v>68.9</v>
      </c>
      <c r="I517" s="40">
        <f t="shared" si="59"/>
        <v>75.8</v>
      </c>
      <c r="J517" s="22">
        <f t="shared" si="63"/>
        <v>82.6</v>
      </c>
      <c r="K517" s="41">
        <f t="shared" si="61"/>
        <v>0.24583333333333332</v>
      </c>
    </row>
    <row r="518" spans="1:11" ht="13.5">
      <c r="A518" s="19">
        <v>9788532605535</v>
      </c>
      <c r="B518" s="15" t="s">
        <v>2565</v>
      </c>
      <c r="C518" s="18" t="s">
        <v>1187</v>
      </c>
      <c r="D518" s="20">
        <v>188</v>
      </c>
      <c r="E518" s="22">
        <v>34.7</v>
      </c>
      <c r="F518" s="25">
        <f>ROUND((E518*1.06),1)</f>
        <v>36.8</v>
      </c>
      <c r="G518" s="25">
        <f t="shared" si="62"/>
        <v>39</v>
      </c>
      <c r="H518" s="22">
        <f t="shared" si="66"/>
        <v>41.5</v>
      </c>
      <c r="I518" s="40">
        <f t="shared" si="59"/>
        <v>45.7</v>
      </c>
      <c r="J518" s="22">
        <f t="shared" si="63"/>
        <v>49.8</v>
      </c>
      <c r="K518" s="41">
        <f t="shared" si="61"/>
        <v>0.26489361702127656</v>
      </c>
    </row>
    <row r="519" spans="1:11" ht="13.5">
      <c r="A519" s="19">
        <v>9788532628992</v>
      </c>
      <c r="B519" s="15" t="s">
        <v>1188</v>
      </c>
      <c r="C519" s="18" t="s">
        <v>3097</v>
      </c>
      <c r="D519" s="20">
        <v>64</v>
      </c>
      <c r="E519" s="22">
        <v>9.9</v>
      </c>
      <c r="F519" s="25">
        <v>10</v>
      </c>
      <c r="G519" s="25">
        <f t="shared" si="62"/>
        <v>10.6</v>
      </c>
      <c r="H519" s="22">
        <v>12</v>
      </c>
      <c r="I519" s="40">
        <v>13.5</v>
      </c>
      <c r="J519" s="22">
        <f t="shared" si="63"/>
        <v>14.7</v>
      </c>
      <c r="K519" s="41">
        <f t="shared" si="61"/>
        <v>0.2296875</v>
      </c>
    </row>
    <row r="520" spans="1:11" ht="13.5">
      <c r="A520" s="19">
        <v>9788532643018</v>
      </c>
      <c r="B520" s="78" t="s">
        <v>1937</v>
      </c>
      <c r="C520" s="18" t="s">
        <v>1212</v>
      </c>
      <c r="D520" s="20">
        <v>256</v>
      </c>
      <c r="E520" s="22">
        <v>23</v>
      </c>
      <c r="F520" s="25">
        <v>23</v>
      </c>
      <c r="G520" s="25">
        <v>25</v>
      </c>
      <c r="H520" s="22">
        <v>26.5</v>
      </c>
      <c r="I520" s="40">
        <v>29.9</v>
      </c>
      <c r="J520" s="22">
        <v>32.9</v>
      </c>
      <c r="K520" s="41">
        <f t="shared" si="61"/>
        <v>0.128515625</v>
      </c>
    </row>
    <row r="521" spans="1:11" ht="13.5">
      <c r="A521" s="19">
        <v>9788532649386</v>
      </c>
      <c r="B521" s="15" t="s">
        <v>170</v>
      </c>
      <c r="C521" s="18" t="s">
        <v>2059</v>
      </c>
      <c r="D521" s="20">
        <v>96</v>
      </c>
      <c r="E521" s="22"/>
      <c r="F521" s="25"/>
      <c r="G521" s="25"/>
      <c r="H521" s="22">
        <v>27</v>
      </c>
      <c r="I521" s="40">
        <f t="shared" si="59"/>
        <v>29.7</v>
      </c>
      <c r="J521" s="22">
        <f t="shared" si="63"/>
        <v>32.4</v>
      </c>
      <c r="K521" s="41">
        <f t="shared" si="61"/>
        <v>0.33749999999999997</v>
      </c>
    </row>
    <row r="522" spans="1:11" ht="13.5">
      <c r="A522" s="19">
        <v>9788532624505</v>
      </c>
      <c r="B522" s="15" t="s">
        <v>785</v>
      </c>
      <c r="C522" s="18" t="s">
        <v>2850</v>
      </c>
      <c r="D522" s="20">
        <v>240</v>
      </c>
      <c r="E522" s="22">
        <v>35.1</v>
      </c>
      <c r="F522" s="25">
        <f>ROUND((E522*1.06),1)</f>
        <v>37.2</v>
      </c>
      <c r="G522" s="25">
        <f t="shared" si="62"/>
        <v>39.4</v>
      </c>
      <c r="H522" s="22">
        <f t="shared" si="66"/>
        <v>42</v>
      </c>
      <c r="I522" s="40">
        <f t="shared" si="59"/>
        <v>46.2</v>
      </c>
      <c r="J522" s="22">
        <f t="shared" si="63"/>
        <v>50.4</v>
      </c>
      <c r="K522" s="41">
        <f t="shared" si="61"/>
        <v>0.21</v>
      </c>
    </row>
    <row r="523" spans="1:11" ht="13.5">
      <c r="A523" s="19">
        <v>9788532646279</v>
      </c>
      <c r="B523" s="15" t="s">
        <v>2827</v>
      </c>
      <c r="C523" s="18" t="s">
        <v>2828</v>
      </c>
      <c r="D523" s="20">
        <v>256</v>
      </c>
      <c r="E523" s="22"/>
      <c r="F523" s="25">
        <v>39</v>
      </c>
      <c r="G523" s="25">
        <f t="shared" si="62"/>
        <v>41.3</v>
      </c>
      <c r="H523" s="22">
        <f t="shared" si="66"/>
        <v>44</v>
      </c>
      <c r="I523" s="40">
        <f t="shared" si="59"/>
        <v>48.4</v>
      </c>
      <c r="J523" s="22">
        <f t="shared" si="63"/>
        <v>52.8</v>
      </c>
      <c r="K523" s="41">
        <f t="shared" si="61"/>
        <v>0.20625</v>
      </c>
    </row>
    <row r="524" spans="1:11" ht="13.5">
      <c r="A524" s="19">
        <v>9788532642738</v>
      </c>
      <c r="B524" s="15" t="s">
        <v>1891</v>
      </c>
      <c r="C524" s="18" t="s">
        <v>2850</v>
      </c>
      <c r="D524" s="20">
        <v>200</v>
      </c>
      <c r="E524" s="22">
        <v>23</v>
      </c>
      <c r="F524" s="25">
        <f>ROUND((E524*1.06),1)</f>
        <v>24.4</v>
      </c>
      <c r="G524" s="25">
        <f t="shared" si="62"/>
        <v>25.9</v>
      </c>
      <c r="H524" s="22">
        <f t="shared" si="66"/>
        <v>27.6</v>
      </c>
      <c r="I524" s="40">
        <f t="shared" si="59"/>
        <v>30.4</v>
      </c>
      <c r="J524" s="22">
        <f t="shared" si="63"/>
        <v>33.1</v>
      </c>
      <c r="K524" s="41">
        <f t="shared" si="61"/>
        <v>0.1655</v>
      </c>
    </row>
    <row r="525" spans="1:11" ht="13.5">
      <c r="A525" s="19">
        <v>9788532653260</v>
      </c>
      <c r="B525" s="15" t="s">
        <v>3825</v>
      </c>
      <c r="C525" s="18" t="s">
        <v>3826</v>
      </c>
      <c r="D525" s="20">
        <v>352</v>
      </c>
      <c r="E525" s="22"/>
      <c r="F525" s="25"/>
      <c r="G525" s="25"/>
      <c r="H525" s="22"/>
      <c r="I525" s="40">
        <v>70</v>
      </c>
      <c r="J525" s="22">
        <v>70</v>
      </c>
      <c r="K525" s="41">
        <f t="shared" si="61"/>
        <v>0.19886363636363635</v>
      </c>
    </row>
    <row r="526" spans="1:11" ht="13.5">
      <c r="A526" s="19">
        <v>9788532647795</v>
      </c>
      <c r="B526" s="15" t="s">
        <v>1336</v>
      </c>
      <c r="C526" s="18" t="s">
        <v>2071</v>
      </c>
      <c r="D526" s="20">
        <v>80</v>
      </c>
      <c r="E526" s="22"/>
      <c r="F526" s="25"/>
      <c r="G526" s="25">
        <v>18</v>
      </c>
      <c r="H526" s="22">
        <f t="shared" si="66"/>
        <v>19.2</v>
      </c>
      <c r="I526" s="40">
        <f t="shared" si="59"/>
        <v>21.1</v>
      </c>
      <c r="J526" s="22">
        <f t="shared" si="63"/>
        <v>23</v>
      </c>
      <c r="K526" s="41">
        <f t="shared" si="61"/>
        <v>0.2875</v>
      </c>
    </row>
    <row r="527" spans="1:11" ht="13.5">
      <c r="A527" s="19">
        <v>9788532629326</v>
      </c>
      <c r="B527" s="15" t="s">
        <v>3272</v>
      </c>
      <c r="C527" s="18" t="s">
        <v>287</v>
      </c>
      <c r="D527" s="20">
        <v>184</v>
      </c>
      <c r="E527" s="22">
        <v>34.7</v>
      </c>
      <c r="F527" s="25">
        <f>ROUND((E527*1.06),1)</f>
        <v>36.8</v>
      </c>
      <c r="G527" s="25">
        <f t="shared" si="62"/>
        <v>39</v>
      </c>
      <c r="H527" s="22">
        <f t="shared" si="66"/>
        <v>41.5</v>
      </c>
      <c r="I527" s="40">
        <f t="shared" si="59"/>
        <v>45.7</v>
      </c>
      <c r="J527" s="22">
        <f t="shared" si="63"/>
        <v>49.8</v>
      </c>
      <c r="K527" s="41">
        <f t="shared" si="61"/>
        <v>0.27065217391304347</v>
      </c>
    </row>
    <row r="528" spans="1:11" ht="13.5">
      <c r="A528" s="19">
        <v>9788532652997</v>
      </c>
      <c r="B528" s="15" t="s">
        <v>2614</v>
      </c>
      <c r="C528" s="18" t="s">
        <v>804</v>
      </c>
      <c r="D528" s="20">
        <v>392</v>
      </c>
      <c r="E528" s="22"/>
      <c r="F528" s="25"/>
      <c r="G528" s="25"/>
      <c r="H528" s="22"/>
      <c r="I528" s="40">
        <v>89</v>
      </c>
      <c r="J528" s="22">
        <f t="shared" si="63"/>
        <v>97</v>
      </c>
      <c r="K528" s="41">
        <f>J528/D528</f>
        <v>0.24744897959183673</v>
      </c>
    </row>
    <row r="529" spans="1:11" ht="13.5">
      <c r="A529" s="19">
        <v>9788532611642</v>
      </c>
      <c r="B529" s="15" t="s">
        <v>288</v>
      </c>
      <c r="C529" s="18" t="s">
        <v>2504</v>
      </c>
      <c r="D529" s="20">
        <v>432</v>
      </c>
      <c r="E529" s="22">
        <v>88.2</v>
      </c>
      <c r="F529" s="25">
        <f>ROUND((E529*1.06),1)</f>
        <v>93.5</v>
      </c>
      <c r="G529" s="25">
        <f t="shared" si="62"/>
        <v>99.1</v>
      </c>
      <c r="H529" s="22">
        <v>100</v>
      </c>
      <c r="I529" s="40">
        <v>100</v>
      </c>
      <c r="J529" s="22">
        <f t="shared" si="63"/>
        <v>109</v>
      </c>
      <c r="K529" s="41">
        <f t="shared" si="61"/>
        <v>0.2523148148148148</v>
      </c>
    </row>
    <row r="530" spans="1:11" ht="13.5">
      <c r="A530" s="19">
        <v>9788532653109</v>
      </c>
      <c r="B530" s="15" t="s">
        <v>2613</v>
      </c>
      <c r="C530" s="18" t="s">
        <v>804</v>
      </c>
      <c r="D530" s="20">
        <v>240</v>
      </c>
      <c r="E530" s="22"/>
      <c r="F530" s="25"/>
      <c r="G530" s="25"/>
      <c r="H530" s="22"/>
      <c r="I530" s="40">
        <v>49</v>
      </c>
      <c r="J530" s="22">
        <f t="shared" si="63"/>
        <v>53.4</v>
      </c>
      <c r="K530" s="41">
        <f>J530/D530</f>
        <v>0.2225</v>
      </c>
    </row>
    <row r="531" spans="1:11" ht="13.5">
      <c r="A531" s="19">
        <v>9788532643247</v>
      </c>
      <c r="B531" s="15" t="s">
        <v>3021</v>
      </c>
      <c r="C531" s="18" t="s">
        <v>804</v>
      </c>
      <c r="D531" s="20">
        <v>624</v>
      </c>
      <c r="E531" s="22">
        <v>95</v>
      </c>
      <c r="F531" s="25">
        <v>99</v>
      </c>
      <c r="G531" s="25">
        <f t="shared" si="62"/>
        <v>104.9</v>
      </c>
      <c r="H531" s="22">
        <v>112</v>
      </c>
      <c r="I531" s="40">
        <f t="shared" si="59"/>
        <v>123.2</v>
      </c>
      <c r="J531" s="22">
        <f t="shared" si="63"/>
        <v>134.3</v>
      </c>
      <c r="K531" s="41">
        <f t="shared" si="61"/>
        <v>0.215224358974359</v>
      </c>
    </row>
    <row r="532" spans="1:11" ht="13.5">
      <c r="A532" s="19">
        <v>9788532653611</v>
      </c>
      <c r="B532" s="15" t="s">
        <v>3881</v>
      </c>
      <c r="C532" s="18" t="s">
        <v>3882</v>
      </c>
      <c r="D532" s="20">
        <v>336</v>
      </c>
      <c r="E532" s="22"/>
      <c r="F532" s="25"/>
      <c r="G532" s="25"/>
      <c r="H532" s="22"/>
      <c r="I532" s="40"/>
      <c r="J532" s="22">
        <v>63</v>
      </c>
      <c r="K532" s="41"/>
    </row>
    <row r="533" spans="1:11" ht="13.5">
      <c r="A533" s="19">
        <v>9788532624536</v>
      </c>
      <c r="B533" s="15" t="s">
        <v>100</v>
      </c>
      <c r="C533" s="18" t="s">
        <v>2850</v>
      </c>
      <c r="D533" s="20">
        <v>88</v>
      </c>
      <c r="E533" s="22">
        <v>15</v>
      </c>
      <c r="F533" s="25">
        <f>ROUND((E533*1.06),1)</f>
        <v>15.9</v>
      </c>
      <c r="G533" s="25">
        <f t="shared" si="62"/>
        <v>16.9</v>
      </c>
      <c r="H533" s="22">
        <f t="shared" si="66"/>
        <v>18</v>
      </c>
      <c r="I533" s="40">
        <f aca="true" t="shared" si="67" ref="I533:I585">ROUND((H533*1.1),1)</f>
        <v>19.8</v>
      </c>
      <c r="J533" s="22">
        <f t="shared" si="63"/>
        <v>21.6</v>
      </c>
      <c r="K533" s="41">
        <f t="shared" si="61"/>
        <v>0.24545454545454548</v>
      </c>
    </row>
    <row r="534" spans="1:11" ht="13.5">
      <c r="A534" s="19">
        <v>9788532643889</v>
      </c>
      <c r="B534" s="15" t="s">
        <v>1575</v>
      </c>
      <c r="C534" s="18" t="s">
        <v>2850</v>
      </c>
      <c r="D534" s="20">
        <v>296</v>
      </c>
      <c r="E534" s="22">
        <v>35</v>
      </c>
      <c r="F534" s="25">
        <f>ROUND((E534*1.06),1)</f>
        <v>37.1</v>
      </c>
      <c r="G534" s="25">
        <f t="shared" si="62"/>
        <v>39.3</v>
      </c>
      <c r="H534" s="22">
        <v>42</v>
      </c>
      <c r="I534" s="40">
        <f t="shared" si="67"/>
        <v>46.2</v>
      </c>
      <c r="J534" s="22">
        <f t="shared" si="63"/>
        <v>50.4</v>
      </c>
      <c r="K534" s="41">
        <f t="shared" si="61"/>
        <v>0.17027027027027025</v>
      </c>
    </row>
    <row r="535" spans="1:11" ht="13.5">
      <c r="A535" s="19">
        <v>9788532617262</v>
      </c>
      <c r="B535" s="15" t="s">
        <v>2255</v>
      </c>
      <c r="C535" s="18" t="s">
        <v>3621</v>
      </c>
      <c r="D535" s="20">
        <v>150</v>
      </c>
      <c r="E535" s="22">
        <v>34.2</v>
      </c>
      <c r="F535" s="25">
        <f>ROUND((E535*1.06),1)</f>
        <v>36.3</v>
      </c>
      <c r="G535" s="25">
        <f t="shared" si="62"/>
        <v>38.5</v>
      </c>
      <c r="H535" s="22">
        <f t="shared" si="66"/>
        <v>41</v>
      </c>
      <c r="I535" s="40">
        <f t="shared" si="67"/>
        <v>45.1</v>
      </c>
      <c r="J535" s="22">
        <v>45.1</v>
      </c>
      <c r="K535" s="41">
        <f t="shared" si="61"/>
        <v>0.3006666666666667</v>
      </c>
    </row>
    <row r="536" spans="1:11" ht="13.5">
      <c r="A536" s="19">
        <v>9788532633118</v>
      </c>
      <c r="B536" s="15" t="s">
        <v>2998</v>
      </c>
      <c r="C536" s="18" t="s">
        <v>1132</v>
      </c>
      <c r="D536" s="20">
        <v>192</v>
      </c>
      <c r="E536" s="22">
        <v>34.4</v>
      </c>
      <c r="F536" s="25">
        <v>34.4</v>
      </c>
      <c r="G536" s="25">
        <f t="shared" si="62"/>
        <v>36.5</v>
      </c>
      <c r="H536" s="22">
        <f t="shared" si="66"/>
        <v>38.9</v>
      </c>
      <c r="I536" s="40">
        <f t="shared" si="67"/>
        <v>42.8</v>
      </c>
      <c r="J536" s="22">
        <f t="shared" si="63"/>
        <v>46.7</v>
      </c>
      <c r="K536" s="41">
        <f t="shared" si="61"/>
        <v>0.2432291666666667</v>
      </c>
    </row>
    <row r="537" spans="1:11" ht="13.5">
      <c r="A537" s="19">
        <v>9788532631848</v>
      </c>
      <c r="B537" s="15" t="s">
        <v>2999</v>
      </c>
      <c r="C537" s="18" t="s">
        <v>601</v>
      </c>
      <c r="D537" s="20">
        <v>200</v>
      </c>
      <c r="E537" s="22">
        <v>33.4</v>
      </c>
      <c r="F537" s="25">
        <f aca="true" t="shared" si="68" ref="F537:F543">ROUND((E537*1.06),1)</f>
        <v>35.4</v>
      </c>
      <c r="G537" s="25">
        <f t="shared" si="62"/>
        <v>37.5</v>
      </c>
      <c r="H537" s="22">
        <f t="shared" si="66"/>
        <v>39.9</v>
      </c>
      <c r="I537" s="40">
        <f t="shared" si="67"/>
        <v>43.9</v>
      </c>
      <c r="J537" s="22">
        <f t="shared" si="63"/>
        <v>47.9</v>
      </c>
      <c r="K537" s="41">
        <f t="shared" si="61"/>
        <v>0.2395</v>
      </c>
    </row>
    <row r="538" spans="1:11" ht="13.5">
      <c r="A538" s="19">
        <v>9788532641809</v>
      </c>
      <c r="B538" s="15" t="s">
        <v>2905</v>
      </c>
      <c r="C538" s="18" t="s">
        <v>3065</v>
      </c>
      <c r="D538" s="20">
        <v>184</v>
      </c>
      <c r="E538" s="22">
        <v>19.2</v>
      </c>
      <c r="F538" s="25">
        <f t="shared" si="68"/>
        <v>20.4</v>
      </c>
      <c r="G538" s="25">
        <f t="shared" si="62"/>
        <v>21.6</v>
      </c>
      <c r="H538" s="22">
        <f t="shared" si="66"/>
        <v>23</v>
      </c>
      <c r="I538" s="40">
        <f t="shared" si="67"/>
        <v>25.3</v>
      </c>
      <c r="J538" s="22">
        <f t="shared" si="63"/>
        <v>27.6</v>
      </c>
      <c r="K538" s="41">
        <f t="shared" si="61"/>
        <v>0.15</v>
      </c>
    </row>
    <row r="539" spans="1:11" ht="13.5">
      <c r="A539" s="19">
        <v>9788532637819</v>
      </c>
      <c r="B539" s="15" t="s">
        <v>1346</v>
      </c>
      <c r="C539" s="18" t="s">
        <v>2926</v>
      </c>
      <c r="D539" s="20">
        <v>88</v>
      </c>
      <c r="E539" s="22">
        <v>17.4</v>
      </c>
      <c r="F539" s="25">
        <f t="shared" si="68"/>
        <v>18.4</v>
      </c>
      <c r="G539" s="25">
        <f t="shared" si="62"/>
        <v>19.5</v>
      </c>
      <c r="H539" s="22">
        <f t="shared" si="66"/>
        <v>20.8</v>
      </c>
      <c r="I539" s="40">
        <f t="shared" si="67"/>
        <v>22.9</v>
      </c>
      <c r="J539" s="22">
        <f t="shared" si="63"/>
        <v>25</v>
      </c>
      <c r="K539" s="41">
        <f t="shared" si="61"/>
        <v>0.2840909090909091</v>
      </c>
    </row>
    <row r="540" spans="1:11" ht="13.5">
      <c r="A540" s="19">
        <v>9788532606761</v>
      </c>
      <c r="B540" s="15" t="s">
        <v>1890</v>
      </c>
      <c r="C540" s="18" t="s">
        <v>2408</v>
      </c>
      <c r="D540" s="20">
        <v>192</v>
      </c>
      <c r="E540" s="22">
        <v>46.5</v>
      </c>
      <c r="F540" s="25">
        <f t="shared" si="68"/>
        <v>49.3</v>
      </c>
      <c r="G540" s="25">
        <f t="shared" si="62"/>
        <v>52.3</v>
      </c>
      <c r="H540" s="22">
        <f t="shared" si="66"/>
        <v>55.7</v>
      </c>
      <c r="I540" s="40">
        <f t="shared" si="67"/>
        <v>61.3</v>
      </c>
      <c r="J540" s="22">
        <v>61.3</v>
      </c>
      <c r="K540" s="41">
        <f t="shared" si="61"/>
        <v>0.31927083333333334</v>
      </c>
    </row>
    <row r="541" spans="1:11" ht="13.5">
      <c r="A541" s="19">
        <v>9788532642219</v>
      </c>
      <c r="B541" s="15" t="s">
        <v>899</v>
      </c>
      <c r="C541" s="18" t="s">
        <v>3473</v>
      </c>
      <c r="D541" s="20">
        <v>384</v>
      </c>
      <c r="E541" s="22">
        <v>74.6</v>
      </c>
      <c r="F541" s="25">
        <f t="shared" si="68"/>
        <v>79.1</v>
      </c>
      <c r="G541" s="25">
        <f t="shared" si="62"/>
        <v>83.8</v>
      </c>
      <c r="H541" s="22">
        <f t="shared" si="66"/>
        <v>89.2</v>
      </c>
      <c r="I541" s="40">
        <f t="shared" si="67"/>
        <v>98.1</v>
      </c>
      <c r="J541" s="22">
        <v>98.1</v>
      </c>
      <c r="K541" s="41">
        <f t="shared" si="61"/>
        <v>0.25546874999999997</v>
      </c>
    </row>
    <row r="542" spans="1:11" ht="13.5">
      <c r="A542" s="19">
        <v>9788532647368</v>
      </c>
      <c r="B542" s="15" t="s">
        <v>1832</v>
      </c>
      <c r="C542" s="18" t="s">
        <v>1833</v>
      </c>
      <c r="D542" s="20">
        <v>368</v>
      </c>
      <c r="E542" s="22"/>
      <c r="F542" s="25"/>
      <c r="G542" s="25">
        <v>69</v>
      </c>
      <c r="H542" s="22">
        <f t="shared" si="66"/>
        <v>73.5</v>
      </c>
      <c r="I542" s="40">
        <f t="shared" si="67"/>
        <v>80.9</v>
      </c>
      <c r="J542" s="22">
        <f t="shared" si="63"/>
        <v>88.2</v>
      </c>
      <c r="K542" s="41">
        <f t="shared" si="61"/>
        <v>0.23967391304347826</v>
      </c>
    </row>
    <row r="543" spans="1:11" ht="13.5">
      <c r="A543" s="19">
        <v>9788532613219</v>
      </c>
      <c r="B543" s="15" t="s">
        <v>1926</v>
      </c>
      <c r="C543" s="18" t="s">
        <v>1339</v>
      </c>
      <c r="D543" s="20">
        <v>212</v>
      </c>
      <c r="E543" s="22">
        <v>45.6</v>
      </c>
      <c r="F543" s="25">
        <f t="shared" si="68"/>
        <v>48.3</v>
      </c>
      <c r="G543" s="25">
        <f t="shared" si="62"/>
        <v>51.2</v>
      </c>
      <c r="H543" s="22">
        <f t="shared" si="66"/>
        <v>54.5</v>
      </c>
      <c r="I543" s="40">
        <f t="shared" si="67"/>
        <v>60</v>
      </c>
      <c r="J543" s="22">
        <f t="shared" si="63"/>
        <v>65.4</v>
      </c>
      <c r="K543" s="41">
        <f t="shared" si="61"/>
        <v>0.3084905660377359</v>
      </c>
    </row>
    <row r="544" spans="1:11" ht="13.5">
      <c r="A544" s="19">
        <v>9788532652942</v>
      </c>
      <c r="B544" s="15" t="s">
        <v>208</v>
      </c>
      <c r="C544" s="18" t="s">
        <v>209</v>
      </c>
      <c r="D544" s="20">
        <v>208</v>
      </c>
      <c r="E544" s="22"/>
      <c r="F544" s="25"/>
      <c r="G544" s="25"/>
      <c r="H544" s="22"/>
      <c r="I544" s="40">
        <v>45</v>
      </c>
      <c r="J544" s="22">
        <v>45</v>
      </c>
      <c r="K544" s="41">
        <f t="shared" si="61"/>
        <v>0.21634615384615385</v>
      </c>
    </row>
    <row r="545" spans="1:11" ht="13.5">
      <c r="A545" s="19">
        <v>9788532646187</v>
      </c>
      <c r="B545" s="78" t="s">
        <v>1938</v>
      </c>
      <c r="C545" s="18" t="s">
        <v>1212</v>
      </c>
      <c r="D545" s="20">
        <v>224</v>
      </c>
      <c r="E545" s="22"/>
      <c r="F545" s="25">
        <v>23</v>
      </c>
      <c r="G545" s="25">
        <v>25</v>
      </c>
      <c r="H545" s="22">
        <v>26.5</v>
      </c>
      <c r="I545" s="40">
        <v>29.9</v>
      </c>
      <c r="J545" s="22">
        <v>32.9</v>
      </c>
      <c r="K545" s="41">
        <f t="shared" si="61"/>
        <v>0.146875</v>
      </c>
    </row>
    <row r="546" spans="1:11" ht="13.5">
      <c r="A546" s="19">
        <v>9788532633439</v>
      </c>
      <c r="B546" s="15" t="s">
        <v>2687</v>
      </c>
      <c r="C546" s="18" t="s">
        <v>2688</v>
      </c>
      <c r="D546" s="20">
        <v>264</v>
      </c>
      <c r="E546" s="22">
        <v>34.7</v>
      </c>
      <c r="F546" s="25">
        <f aca="true" t="shared" si="69" ref="F546:G550">ROUND((E546*1.06),1)</f>
        <v>36.8</v>
      </c>
      <c r="G546" s="25">
        <f t="shared" si="69"/>
        <v>39</v>
      </c>
      <c r="H546" s="22">
        <f t="shared" si="66"/>
        <v>41.5</v>
      </c>
      <c r="I546" s="40">
        <f t="shared" si="67"/>
        <v>45.7</v>
      </c>
      <c r="J546" s="22">
        <f t="shared" si="63"/>
        <v>49.8</v>
      </c>
      <c r="K546" s="41">
        <f t="shared" si="61"/>
        <v>0.18863636363636363</v>
      </c>
    </row>
    <row r="547" spans="1:11" ht="13.5">
      <c r="A547" s="19">
        <v>9788532630650</v>
      </c>
      <c r="B547" s="15" t="s">
        <v>2689</v>
      </c>
      <c r="C547" s="18" t="s">
        <v>3067</v>
      </c>
      <c r="D547" s="20">
        <v>240</v>
      </c>
      <c r="E547" s="22">
        <v>45.5</v>
      </c>
      <c r="F547" s="25">
        <f t="shared" si="69"/>
        <v>48.2</v>
      </c>
      <c r="G547" s="25">
        <f t="shared" si="69"/>
        <v>51.1</v>
      </c>
      <c r="H547" s="22">
        <f t="shared" si="66"/>
        <v>54.4</v>
      </c>
      <c r="I547" s="40">
        <f t="shared" si="67"/>
        <v>59.8</v>
      </c>
      <c r="J547" s="22">
        <f t="shared" si="63"/>
        <v>65.2</v>
      </c>
      <c r="K547" s="41">
        <f t="shared" si="61"/>
        <v>0.27166666666666667</v>
      </c>
    </row>
    <row r="548" spans="1:11" ht="13.5">
      <c r="A548" s="19">
        <v>9788532634436</v>
      </c>
      <c r="B548" s="15" t="s">
        <v>2415</v>
      </c>
      <c r="C548" s="18" t="s">
        <v>2416</v>
      </c>
      <c r="D548" s="20">
        <v>144</v>
      </c>
      <c r="E548" s="22">
        <v>26.5</v>
      </c>
      <c r="F548" s="25">
        <f t="shared" si="69"/>
        <v>28.1</v>
      </c>
      <c r="G548" s="25">
        <f t="shared" si="69"/>
        <v>29.8</v>
      </c>
      <c r="H548" s="22">
        <f t="shared" si="66"/>
        <v>31.7</v>
      </c>
      <c r="I548" s="40">
        <f t="shared" si="67"/>
        <v>34.9</v>
      </c>
      <c r="J548" s="22">
        <f t="shared" si="63"/>
        <v>38</v>
      </c>
      <c r="K548" s="41">
        <f t="shared" si="61"/>
        <v>0.2638888888888889</v>
      </c>
    </row>
    <row r="549" spans="1:11" ht="13.5">
      <c r="A549" s="19">
        <v>9788532641823</v>
      </c>
      <c r="B549" s="15" t="s">
        <v>2291</v>
      </c>
      <c r="C549" s="18" t="s">
        <v>3065</v>
      </c>
      <c r="D549" s="20">
        <v>176</v>
      </c>
      <c r="E549" s="22">
        <v>19.2</v>
      </c>
      <c r="F549" s="25">
        <f t="shared" si="69"/>
        <v>20.4</v>
      </c>
      <c r="G549" s="25">
        <f t="shared" si="69"/>
        <v>21.6</v>
      </c>
      <c r="H549" s="22">
        <f t="shared" si="66"/>
        <v>23</v>
      </c>
      <c r="I549" s="40">
        <f t="shared" si="67"/>
        <v>25.3</v>
      </c>
      <c r="J549" s="22">
        <f t="shared" si="63"/>
        <v>27.6</v>
      </c>
      <c r="K549" s="41">
        <f t="shared" si="61"/>
        <v>0.15681818181818183</v>
      </c>
    </row>
    <row r="550" spans="1:11" ht="13.5">
      <c r="A550" s="19">
        <v>9788532614285</v>
      </c>
      <c r="B550" s="15" t="s">
        <v>261</v>
      </c>
      <c r="C550" s="18" t="s">
        <v>262</v>
      </c>
      <c r="D550" s="20">
        <v>140</v>
      </c>
      <c r="E550" s="22">
        <v>34.2</v>
      </c>
      <c r="F550" s="25">
        <f t="shared" si="69"/>
        <v>36.3</v>
      </c>
      <c r="G550" s="25">
        <f t="shared" si="69"/>
        <v>38.5</v>
      </c>
      <c r="H550" s="22">
        <f t="shared" si="66"/>
        <v>41</v>
      </c>
      <c r="I550" s="40">
        <v>41</v>
      </c>
      <c r="J550" s="22">
        <f aca="true" t="shared" si="70" ref="J550:J605">ROUND((I550*1.09),1)</f>
        <v>44.7</v>
      </c>
      <c r="K550" s="41">
        <f aca="true" t="shared" si="71" ref="K550:K614">J550/D550</f>
        <v>0.3192857142857143</v>
      </c>
    </row>
    <row r="551" spans="1:11" ht="13.5">
      <c r="A551" s="19">
        <v>9788532640833</v>
      </c>
      <c r="B551" s="15" t="s">
        <v>1762</v>
      </c>
      <c r="C551" s="18" t="s">
        <v>1763</v>
      </c>
      <c r="D551" s="20">
        <v>376</v>
      </c>
      <c r="E551" s="22">
        <v>58.6</v>
      </c>
      <c r="F551" s="25">
        <v>58.6</v>
      </c>
      <c r="G551" s="25">
        <f aca="true" t="shared" si="72" ref="G551:G600">ROUND((F551*1.06),1)</f>
        <v>62.1</v>
      </c>
      <c r="H551" s="22">
        <f t="shared" si="66"/>
        <v>66.1</v>
      </c>
      <c r="I551" s="40">
        <f t="shared" si="67"/>
        <v>72.7</v>
      </c>
      <c r="J551" s="22">
        <f t="shared" si="70"/>
        <v>79.2</v>
      </c>
      <c r="K551" s="41">
        <f t="shared" si="71"/>
        <v>0.21063829787234042</v>
      </c>
    </row>
    <row r="552" spans="1:11" ht="13.5">
      <c r="A552" s="19">
        <v>9788532647399</v>
      </c>
      <c r="B552" s="15" t="s">
        <v>1834</v>
      </c>
      <c r="C552" s="18" t="s">
        <v>321</v>
      </c>
      <c r="D552" s="20">
        <v>360</v>
      </c>
      <c r="E552" s="22"/>
      <c r="F552" s="25"/>
      <c r="G552" s="25">
        <v>49</v>
      </c>
      <c r="H552" s="22">
        <f t="shared" si="66"/>
        <v>52.2</v>
      </c>
      <c r="I552" s="40">
        <f t="shared" si="67"/>
        <v>57.4</v>
      </c>
      <c r="J552" s="22">
        <f t="shared" si="70"/>
        <v>62.6</v>
      </c>
      <c r="K552" s="41">
        <f t="shared" si="71"/>
        <v>0.1738888888888889</v>
      </c>
    </row>
    <row r="553" spans="1:11" ht="13.5">
      <c r="A553" s="19">
        <v>9788532646675</v>
      </c>
      <c r="B553" s="15" t="s">
        <v>2494</v>
      </c>
      <c r="C553" s="18" t="s">
        <v>2203</v>
      </c>
      <c r="D553" s="20">
        <v>80</v>
      </c>
      <c r="E553" s="22"/>
      <c r="F553" s="25">
        <v>18</v>
      </c>
      <c r="G553" s="25">
        <f t="shared" si="72"/>
        <v>19.1</v>
      </c>
      <c r="H553" s="22">
        <f t="shared" si="66"/>
        <v>20.3</v>
      </c>
      <c r="I553" s="40">
        <f t="shared" si="67"/>
        <v>22.3</v>
      </c>
      <c r="J553" s="22">
        <v>22.3</v>
      </c>
      <c r="K553" s="41">
        <f t="shared" si="71"/>
        <v>0.27875</v>
      </c>
    </row>
    <row r="554" spans="1:10" ht="13.5">
      <c r="A554" s="51" t="s">
        <v>1711</v>
      </c>
      <c r="B554" s="5"/>
      <c r="C554" s="5"/>
      <c r="D554" s="8"/>
      <c r="E554" s="53"/>
      <c r="F554" s="4"/>
      <c r="G554" s="4"/>
      <c r="H554" s="9"/>
      <c r="I554" s="5"/>
      <c r="J554" s="2"/>
    </row>
    <row r="555" spans="1:11" ht="13.5">
      <c r="A555" s="19">
        <v>9788532636249</v>
      </c>
      <c r="B555" s="15" t="s">
        <v>1712</v>
      </c>
      <c r="C555" s="18" t="s">
        <v>2483</v>
      </c>
      <c r="D555" s="20">
        <v>104</v>
      </c>
      <c r="E555" s="22">
        <v>22.4</v>
      </c>
      <c r="F555" s="25">
        <f aca="true" t="shared" si="73" ref="F555:F565">ROUND((E555*1.06),1)</f>
        <v>23.7</v>
      </c>
      <c r="G555" s="25">
        <f t="shared" si="72"/>
        <v>25.1</v>
      </c>
      <c r="H555" s="22">
        <f t="shared" si="66"/>
        <v>26.7</v>
      </c>
      <c r="I555" s="40">
        <f t="shared" si="67"/>
        <v>29.4</v>
      </c>
      <c r="J555" s="22">
        <f t="shared" si="70"/>
        <v>32</v>
      </c>
      <c r="K555" s="41">
        <f t="shared" si="71"/>
        <v>0.3076923076923077</v>
      </c>
    </row>
    <row r="556" spans="1:11" ht="13.5">
      <c r="A556" s="19">
        <v>9788532611611</v>
      </c>
      <c r="B556" s="15" t="s">
        <v>3419</v>
      </c>
      <c r="C556" s="18" t="s">
        <v>163</v>
      </c>
      <c r="D556" s="20">
        <v>184</v>
      </c>
      <c r="E556" s="22">
        <v>30</v>
      </c>
      <c r="F556" s="25">
        <f t="shared" si="73"/>
        <v>31.8</v>
      </c>
      <c r="G556" s="25">
        <f t="shared" si="72"/>
        <v>33.7</v>
      </c>
      <c r="H556" s="22">
        <f t="shared" si="66"/>
        <v>35.9</v>
      </c>
      <c r="I556" s="40">
        <f t="shared" si="67"/>
        <v>39.5</v>
      </c>
      <c r="J556" s="22">
        <f t="shared" si="70"/>
        <v>43.1</v>
      </c>
      <c r="K556" s="41">
        <f t="shared" si="71"/>
        <v>0.23423913043478262</v>
      </c>
    </row>
    <row r="557" spans="1:11" ht="13.5">
      <c r="A557" s="19">
        <v>9788532652119</v>
      </c>
      <c r="B557" s="15" t="s">
        <v>1740</v>
      </c>
      <c r="C557" s="18" t="s">
        <v>1741</v>
      </c>
      <c r="D557" s="20">
        <v>328</v>
      </c>
      <c r="E557" s="22"/>
      <c r="F557" s="25"/>
      <c r="G557" s="25"/>
      <c r="H557" s="22"/>
      <c r="I557" s="40">
        <v>65</v>
      </c>
      <c r="J557" s="22">
        <f t="shared" si="70"/>
        <v>70.9</v>
      </c>
      <c r="K557" s="41">
        <f t="shared" si="71"/>
        <v>0.21615853658536588</v>
      </c>
    </row>
    <row r="558" spans="1:11" ht="13.5">
      <c r="A558" s="19">
        <v>9788532635990</v>
      </c>
      <c r="B558" s="15" t="s">
        <v>2484</v>
      </c>
      <c r="C558" s="18" t="s">
        <v>2503</v>
      </c>
      <c r="D558" s="20">
        <v>128</v>
      </c>
      <c r="E558" s="22">
        <v>21</v>
      </c>
      <c r="F558" s="25">
        <f t="shared" si="73"/>
        <v>22.3</v>
      </c>
      <c r="G558" s="25">
        <f t="shared" si="72"/>
        <v>23.6</v>
      </c>
      <c r="H558" s="22">
        <f aca="true" t="shared" si="74" ref="H558:H601">ROUND((G558*1.065),1)</f>
        <v>25.1</v>
      </c>
      <c r="I558" s="40">
        <f t="shared" si="67"/>
        <v>27.6</v>
      </c>
      <c r="J558" s="22">
        <f t="shared" si="70"/>
        <v>30.1</v>
      </c>
      <c r="K558" s="41">
        <f t="shared" si="71"/>
        <v>0.23515625</v>
      </c>
    </row>
    <row r="559" spans="1:11" ht="13.5">
      <c r="A559" s="19">
        <v>9788532627650</v>
      </c>
      <c r="B559" s="15" t="s">
        <v>3228</v>
      </c>
      <c r="C559" s="18" t="s">
        <v>363</v>
      </c>
      <c r="D559" s="20">
        <v>208</v>
      </c>
      <c r="E559" s="22">
        <v>49.1</v>
      </c>
      <c r="F559" s="25">
        <f t="shared" si="73"/>
        <v>52</v>
      </c>
      <c r="G559" s="25">
        <f t="shared" si="72"/>
        <v>55.1</v>
      </c>
      <c r="H559" s="22">
        <f t="shared" si="74"/>
        <v>58.7</v>
      </c>
      <c r="I559" s="40">
        <f t="shared" si="67"/>
        <v>64.6</v>
      </c>
      <c r="J559" s="22">
        <f t="shared" si="70"/>
        <v>70.4</v>
      </c>
      <c r="K559" s="41">
        <f t="shared" si="71"/>
        <v>0.3384615384615385</v>
      </c>
    </row>
    <row r="560" spans="1:11" ht="13.5">
      <c r="A560" s="19">
        <v>9788532636171</v>
      </c>
      <c r="B560" s="15" t="s">
        <v>2261</v>
      </c>
      <c r="C560" s="18" t="s">
        <v>3789</v>
      </c>
      <c r="D560" s="20">
        <v>104</v>
      </c>
      <c r="E560" s="22">
        <v>15.1</v>
      </c>
      <c r="F560" s="25">
        <f t="shared" si="73"/>
        <v>16</v>
      </c>
      <c r="G560" s="25">
        <f t="shared" si="72"/>
        <v>17</v>
      </c>
      <c r="H560" s="22">
        <f t="shared" si="74"/>
        <v>18.1</v>
      </c>
      <c r="I560" s="40">
        <f t="shared" si="67"/>
        <v>19.9</v>
      </c>
      <c r="J560" s="22">
        <f t="shared" si="70"/>
        <v>21.7</v>
      </c>
      <c r="K560" s="41">
        <f t="shared" si="71"/>
        <v>0.20865384615384613</v>
      </c>
    </row>
    <row r="561" spans="1:11" ht="13.5">
      <c r="A561" s="19">
        <v>9788532625731</v>
      </c>
      <c r="B561" s="15" t="s">
        <v>2262</v>
      </c>
      <c r="C561" s="18" t="s">
        <v>2212</v>
      </c>
      <c r="D561" s="20">
        <v>240</v>
      </c>
      <c r="E561" s="22">
        <v>49.9</v>
      </c>
      <c r="F561" s="25">
        <f t="shared" si="73"/>
        <v>52.9</v>
      </c>
      <c r="G561" s="25">
        <f t="shared" si="72"/>
        <v>56.1</v>
      </c>
      <c r="H561" s="22">
        <f t="shared" si="74"/>
        <v>59.7</v>
      </c>
      <c r="I561" s="40">
        <f t="shared" si="67"/>
        <v>65.7</v>
      </c>
      <c r="J561" s="22">
        <f t="shared" si="70"/>
        <v>71.6</v>
      </c>
      <c r="K561" s="41">
        <f t="shared" si="71"/>
        <v>0.2983333333333333</v>
      </c>
    </row>
    <row r="562" spans="1:11" ht="13.5">
      <c r="A562" s="19">
        <v>9788532639592</v>
      </c>
      <c r="B562" s="15" t="s">
        <v>2213</v>
      </c>
      <c r="C562" s="18" t="s">
        <v>3340</v>
      </c>
      <c r="D562" s="20">
        <v>64</v>
      </c>
      <c r="E562" s="22">
        <v>19.1</v>
      </c>
      <c r="F562" s="25">
        <f t="shared" si="73"/>
        <v>20.2</v>
      </c>
      <c r="G562" s="25">
        <f t="shared" si="72"/>
        <v>21.4</v>
      </c>
      <c r="H562" s="22">
        <f t="shared" si="74"/>
        <v>22.8</v>
      </c>
      <c r="I562" s="40">
        <f t="shared" si="67"/>
        <v>25.1</v>
      </c>
      <c r="J562" s="22">
        <v>25.1</v>
      </c>
      <c r="K562" s="41">
        <f t="shared" si="71"/>
        <v>0.3921875</v>
      </c>
    </row>
    <row r="563" spans="1:11" ht="13.5">
      <c r="A563" s="19">
        <v>9788532637796</v>
      </c>
      <c r="B563" s="15" t="s">
        <v>1119</v>
      </c>
      <c r="C563" s="18" t="s">
        <v>1733</v>
      </c>
      <c r="D563" s="20">
        <v>168</v>
      </c>
      <c r="E563" s="22">
        <v>31.5</v>
      </c>
      <c r="F563" s="25">
        <f t="shared" si="73"/>
        <v>33.4</v>
      </c>
      <c r="G563" s="25">
        <f t="shared" si="72"/>
        <v>35.4</v>
      </c>
      <c r="H563" s="22">
        <f t="shared" si="74"/>
        <v>37.7</v>
      </c>
      <c r="I563" s="40">
        <f t="shared" si="67"/>
        <v>41.5</v>
      </c>
      <c r="J563" s="22">
        <f t="shared" si="70"/>
        <v>45.2</v>
      </c>
      <c r="K563" s="41">
        <f t="shared" si="71"/>
        <v>0.2690476190476191</v>
      </c>
    </row>
    <row r="564" spans="1:11" ht="13.5">
      <c r="A564" s="19">
        <v>9788532608888</v>
      </c>
      <c r="B564" s="15" t="s">
        <v>3341</v>
      </c>
      <c r="C564" s="18" t="s">
        <v>3342</v>
      </c>
      <c r="D564" s="20">
        <v>256</v>
      </c>
      <c r="E564" s="22">
        <v>47.8</v>
      </c>
      <c r="F564" s="25">
        <f t="shared" si="73"/>
        <v>50.7</v>
      </c>
      <c r="G564" s="25">
        <f t="shared" si="72"/>
        <v>53.7</v>
      </c>
      <c r="H564" s="22">
        <f t="shared" si="74"/>
        <v>57.2</v>
      </c>
      <c r="I564" s="40">
        <f t="shared" si="67"/>
        <v>62.9</v>
      </c>
      <c r="J564" s="22">
        <f t="shared" si="70"/>
        <v>68.6</v>
      </c>
      <c r="K564" s="41">
        <f t="shared" si="71"/>
        <v>0.26796875</v>
      </c>
    </row>
    <row r="565" spans="1:11" ht="13.5">
      <c r="A565" s="19">
        <v>9788532642554</v>
      </c>
      <c r="B565" s="15" t="s">
        <v>3550</v>
      </c>
      <c r="C565" s="18" t="s">
        <v>372</v>
      </c>
      <c r="D565" s="20">
        <v>184</v>
      </c>
      <c r="E565" s="22">
        <v>21</v>
      </c>
      <c r="F565" s="25">
        <f t="shared" si="73"/>
        <v>22.3</v>
      </c>
      <c r="G565" s="25">
        <f t="shared" si="72"/>
        <v>23.6</v>
      </c>
      <c r="H565" s="22">
        <f t="shared" si="74"/>
        <v>25.1</v>
      </c>
      <c r="I565" s="40">
        <f t="shared" si="67"/>
        <v>27.6</v>
      </c>
      <c r="J565" s="22">
        <f t="shared" si="70"/>
        <v>30.1</v>
      </c>
      <c r="K565" s="41">
        <f t="shared" si="71"/>
        <v>0.16358695652173913</v>
      </c>
    </row>
    <row r="566" spans="1:11" ht="13.5">
      <c r="A566" s="19">
        <v>9788532646323</v>
      </c>
      <c r="B566" s="15" t="s">
        <v>2465</v>
      </c>
      <c r="C566" s="18" t="s">
        <v>3018</v>
      </c>
      <c r="D566" s="20">
        <v>176</v>
      </c>
      <c r="E566" s="22"/>
      <c r="F566" s="25">
        <v>34</v>
      </c>
      <c r="G566" s="25">
        <f t="shared" si="72"/>
        <v>36</v>
      </c>
      <c r="H566" s="22">
        <f t="shared" si="74"/>
        <v>38.3</v>
      </c>
      <c r="I566" s="40">
        <f t="shared" si="67"/>
        <v>42.1</v>
      </c>
      <c r="J566" s="22">
        <f t="shared" si="70"/>
        <v>45.9</v>
      </c>
      <c r="K566" s="41">
        <f t="shared" si="71"/>
        <v>0.26079545454545455</v>
      </c>
    </row>
    <row r="567" spans="1:11" ht="13.5">
      <c r="A567" s="19">
        <v>9788532644039</v>
      </c>
      <c r="B567" s="15" t="s">
        <v>1476</v>
      </c>
      <c r="C567" s="18" t="s">
        <v>2132</v>
      </c>
      <c r="D567" s="20">
        <v>408</v>
      </c>
      <c r="E567" s="22"/>
      <c r="F567" s="25">
        <v>65</v>
      </c>
      <c r="G567" s="25">
        <f t="shared" si="72"/>
        <v>68.9</v>
      </c>
      <c r="H567" s="22">
        <f t="shared" si="74"/>
        <v>73.4</v>
      </c>
      <c r="I567" s="40">
        <f t="shared" si="67"/>
        <v>80.7</v>
      </c>
      <c r="J567" s="22">
        <f t="shared" si="70"/>
        <v>88</v>
      </c>
      <c r="K567" s="41">
        <f t="shared" si="71"/>
        <v>0.21568627450980393</v>
      </c>
    </row>
    <row r="568" spans="1:11" ht="13.5">
      <c r="A568" s="19">
        <v>9788532615763</v>
      </c>
      <c r="B568" s="15" t="s">
        <v>529</v>
      </c>
      <c r="C568" s="18" t="s">
        <v>530</v>
      </c>
      <c r="D568" s="20">
        <v>704</v>
      </c>
      <c r="E568" s="22">
        <v>113.6</v>
      </c>
      <c r="F568" s="25">
        <f>ROUND((E568*1.06),1)</f>
        <v>120.4</v>
      </c>
      <c r="G568" s="25">
        <f t="shared" si="72"/>
        <v>127.6</v>
      </c>
      <c r="H568" s="22">
        <f t="shared" si="74"/>
        <v>135.9</v>
      </c>
      <c r="I568" s="40">
        <f t="shared" si="67"/>
        <v>149.5</v>
      </c>
      <c r="J568" s="22">
        <v>149.5</v>
      </c>
      <c r="K568" s="41">
        <f t="shared" si="71"/>
        <v>0.21235795454545456</v>
      </c>
    </row>
    <row r="569" spans="1:11" ht="13.5">
      <c r="A569" s="19">
        <v>9788532625694</v>
      </c>
      <c r="B569" s="15" t="s">
        <v>3386</v>
      </c>
      <c r="C569" s="18" t="s">
        <v>3646</v>
      </c>
      <c r="D569" s="20">
        <v>80</v>
      </c>
      <c r="E569" s="22">
        <v>18.1</v>
      </c>
      <c r="F569" s="25">
        <f>ROUND((E569*1.06),1)</f>
        <v>19.2</v>
      </c>
      <c r="G569" s="25">
        <f t="shared" si="72"/>
        <v>20.4</v>
      </c>
      <c r="H569" s="22">
        <f t="shared" si="74"/>
        <v>21.7</v>
      </c>
      <c r="I569" s="40">
        <f t="shared" si="67"/>
        <v>23.9</v>
      </c>
      <c r="J569" s="22">
        <f t="shared" si="70"/>
        <v>26.1</v>
      </c>
      <c r="K569" s="41">
        <f t="shared" si="71"/>
        <v>0.32625000000000004</v>
      </c>
    </row>
    <row r="570" spans="1:11" ht="13.5">
      <c r="A570" s="19">
        <v>9788532638274</v>
      </c>
      <c r="B570" s="15" t="s">
        <v>2373</v>
      </c>
      <c r="C570" s="18" t="s">
        <v>2503</v>
      </c>
      <c r="D570" s="20">
        <v>176</v>
      </c>
      <c r="E570" s="22">
        <v>19.9</v>
      </c>
      <c r="F570" s="25">
        <f>ROUND((E570*1.06),1)</f>
        <v>21.1</v>
      </c>
      <c r="G570" s="25">
        <f t="shared" si="72"/>
        <v>22.4</v>
      </c>
      <c r="H570" s="22">
        <f t="shared" si="74"/>
        <v>23.9</v>
      </c>
      <c r="I570" s="40">
        <f t="shared" si="67"/>
        <v>26.3</v>
      </c>
      <c r="J570" s="22">
        <f t="shared" si="70"/>
        <v>28.7</v>
      </c>
      <c r="K570" s="41">
        <f t="shared" si="71"/>
        <v>0.1630681818181818</v>
      </c>
    </row>
    <row r="571" spans="1:11" ht="13.5">
      <c r="A571" s="19">
        <v>9788532644947</v>
      </c>
      <c r="B571" s="15" t="s">
        <v>319</v>
      </c>
      <c r="C571" s="18" t="s">
        <v>320</v>
      </c>
      <c r="D571" s="20">
        <v>256</v>
      </c>
      <c r="E571" s="22"/>
      <c r="F571" s="25">
        <v>61.6</v>
      </c>
      <c r="G571" s="25">
        <f t="shared" si="72"/>
        <v>65.3</v>
      </c>
      <c r="H571" s="22">
        <f t="shared" si="74"/>
        <v>69.5</v>
      </c>
      <c r="I571" s="40">
        <f t="shared" si="67"/>
        <v>76.5</v>
      </c>
      <c r="J571" s="22">
        <v>76.5</v>
      </c>
      <c r="K571" s="41">
        <f t="shared" si="71"/>
        <v>0.298828125</v>
      </c>
    </row>
    <row r="572" spans="1:11" ht="13.5">
      <c r="A572" s="19">
        <v>9788532636119</v>
      </c>
      <c r="B572" s="15" t="s">
        <v>2374</v>
      </c>
      <c r="C572" s="18" t="s">
        <v>2375</v>
      </c>
      <c r="D572" s="20">
        <v>216</v>
      </c>
      <c r="E572" s="22">
        <v>37.2</v>
      </c>
      <c r="F572" s="25">
        <f aca="true" t="shared" si="75" ref="F572:F579">ROUND((E572*1.06),1)</f>
        <v>39.4</v>
      </c>
      <c r="G572" s="25">
        <f t="shared" si="72"/>
        <v>41.8</v>
      </c>
      <c r="H572" s="22">
        <f t="shared" si="74"/>
        <v>44.5</v>
      </c>
      <c r="I572" s="40">
        <f t="shared" si="67"/>
        <v>49</v>
      </c>
      <c r="J572" s="22">
        <f t="shared" si="70"/>
        <v>53.4</v>
      </c>
      <c r="K572" s="41">
        <f t="shared" si="71"/>
        <v>0.2472222222222222</v>
      </c>
    </row>
    <row r="573" spans="1:11" ht="13.5">
      <c r="A573" s="19">
        <v>9788532653017</v>
      </c>
      <c r="B573" s="15" t="s">
        <v>1526</v>
      </c>
      <c r="C573" s="18" t="s">
        <v>1527</v>
      </c>
      <c r="D573" s="20">
        <v>480</v>
      </c>
      <c r="E573" s="22"/>
      <c r="F573" s="25"/>
      <c r="G573" s="25"/>
      <c r="H573" s="22"/>
      <c r="I573" s="40">
        <v>79</v>
      </c>
      <c r="J573" s="22">
        <v>79</v>
      </c>
      <c r="K573" s="41">
        <f>J573/D573</f>
        <v>0.16458333333333333</v>
      </c>
    </row>
    <row r="574" spans="1:11" ht="13.5">
      <c r="A574" s="19">
        <v>9788532636775</v>
      </c>
      <c r="B574" s="15" t="s">
        <v>3389</v>
      </c>
      <c r="C574" s="18" t="s">
        <v>3390</v>
      </c>
      <c r="D574" s="20">
        <v>152</v>
      </c>
      <c r="E574" s="22">
        <v>28.5</v>
      </c>
      <c r="F574" s="25">
        <f t="shared" si="75"/>
        <v>30.2</v>
      </c>
      <c r="G574" s="25">
        <f t="shared" si="72"/>
        <v>32</v>
      </c>
      <c r="H574" s="22">
        <f t="shared" si="74"/>
        <v>34.1</v>
      </c>
      <c r="I574" s="40">
        <f t="shared" si="67"/>
        <v>37.5</v>
      </c>
      <c r="J574" s="22">
        <f t="shared" si="70"/>
        <v>40.9</v>
      </c>
      <c r="K574" s="41">
        <f t="shared" si="71"/>
        <v>0.26907894736842103</v>
      </c>
    </row>
    <row r="575" spans="1:11" ht="13.5">
      <c r="A575" s="19">
        <v>9788532609779</v>
      </c>
      <c r="B575" s="15" t="s">
        <v>495</v>
      </c>
      <c r="C575" s="18" t="s">
        <v>3787</v>
      </c>
      <c r="D575" s="20">
        <v>272</v>
      </c>
      <c r="E575" s="22">
        <v>48.8</v>
      </c>
      <c r="F575" s="25">
        <f t="shared" si="75"/>
        <v>51.7</v>
      </c>
      <c r="G575" s="25">
        <f t="shared" si="72"/>
        <v>54.8</v>
      </c>
      <c r="H575" s="22">
        <f t="shared" si="74"/>
        <v>58.4</v>
      </c>
      <c r="I575" s="40">
        <f t="shared" si="67"/>
        <v>64.2</v>
      </c>
      <c r="J575" s="22">
        <f t="shared" si="70"/>
        <v>70</v>
      </c>
      <c r="K575" s="41">
        <f t="shared" si="71"/>
        <v>0.25735294117647056</v>
      </c>
    </row>
    <row r="576" spans="1:11" ht="13.5">
      <c r="A576" s="19">
        <v>9788532620767</v>
      </c>
      <c r="B576" s="15" t="s">
        <v>128</v>
      </c>
      <c r="C576" s="18" t="s">
        <v>129</v>
      </c>
      <c r="D576" s="20">
        <v>528</v>
      </c>
      <c r="E576" s="22">
        <v>94.7</v>
      </c>
      <c r="F576" s="25">
        <f t="shared" si="75"/>
        <v>100.4</v>
      </c>
      <c r="G576" s="25">
        <f t="shared" si="72"/>
        <v>106.4</v>
      </c>
      <c r="H576" s="22">
        <f t="shared" si="74"/>
        <v>113.3</v>
      </c>
      <c r="I576" s="40">
        <f t="shared" si="67"/>
        <v>124.6</v>
      </c>
      <c r="J576" s="22">
        <v>124.6</v>
      </c>
      <c r="K576" s="41">
        <f t="shared" si="71"/>
        <v>0.23598484848484846</v>
      </c>
    </row>
    <row r="577" spans="1:11" ht="13.5">
      <c r="A577" s="19">
        <v>9788532639721</v>
      </c>
      <c r="B577" s="15" t="s">
        <v>981</v>
      </c>
      <c r="C577" s="18" t="s">
        <v>982</v>
      </c>
      <c r="D577" s="20">
        <v>240</v>
      </c>
      <c r="E577" s="22">
        <v>49.1</v>
      </c>
      <c r="F577" s="25">
        <f t="shared" si="75"/>
        <v>52</v>
      </c>
      <c r="G577" s="25">
        <f t="shared" si="72"/>
        <v>55.1</v>
      </c>
      <c r="H577" s="22">
        <f t="shared" si="74"/>
        <v>58.7</v>
      </c>
      <c r="I577" s="40">
        <f t="shared" si="67"/>
        <v>64.6</v>
      </c>
      <c r="J577" s="22">
        <f t="shared" si="70"/>
        <v>70.4</v>
      </c>
      <c r="K577" s="41">
        <f t="shared" si="71"/>
        <v>0.29333333333333333</v>
      </c>
    </row>
    <row r="578" spans="1:11" ht="13.5">
      <c r="A578" s="19">
        <v>9788532638311</v>
      </c>
      <c r="B578" s="15" t="s">
        <v>3449</v>
      </c>
      <c r="C578" s="18" t="s">
        <v>3450</v>
      </c>
      <c r="D578" s="20">
        <v>272</v>
      </c>
      <c r="E578" s="22">
        <v>57.3</v>
      </c>
      <c r="F578" s="25">
        <f t="shared" si="75"/>
        <v>60.7</v>
      </c>
      <c r="G578" s="25">
        <f t="shared" si="72"/>
        <v>64.3</v>
      </c>
      <c r="H578" s="22">
        <f t="shared" si="74"/>
        <v>68.5</v>
      </c>
      <c r="I578" s="40">
        <f t="shared" si="67"/>
        <v>75.4</v>
      </c>
      <c r="J578" s="22">
        <v>79.9</v>
      </c>
      <c r="K578" s="41">
        <f t="shared" si="71"/>
        <v>0.29375</v>
      </c>
    </row>
    <row r="579" spans="1:11" ht="13.5">
      <c r="A579" s="19">
        <v>9788532631046</v>
      </c>
      <c r="B579" s="15" t="s">
        <v>1121</v>
      </c>
      <c r="C579" s="18" t="s">
        <v>774</v>
      </c>
      <c r="D579" s="20">
        <v>336</v>
      </c>
      <c r="E579" s="22">
        <v>68.1</v>
      </c>
      <c r="F579" s="25">
        <f t="shared" si="75"/>
        <v>72.2</v>
      </c>
      <c r="G579" s="25">
        <f t="shared" si="72"/>
        <v>76.5</v>
      </c>
      <c r="H579" s="22">
        <f t="shared" si="74"/>
        <v>81.5</v>
      </c>
      <c r="I579" s="40">
        <f t="shared" si="67"/>
        <v>89.7</v>
      </c>
      <c r="J579" s="22">
        <f t="shared" si="70"/>
        <v>97.8</v>
      </c>
      <c r="K579" s="41">
        <f t="shared" si="71"/>
        <v>0.29107142857142854</v>
      </c>
    </row>
    <row r="580" spans="1:11" ht="13.5">
      <c r="A580" s="19">
        <v>9788532642721</v>
      </c>
      <c r="B580" s="15" t="s">
        <v>3704</v>
      </c>
      <c r="C580" s="18" t="s">
        <v>3703</v>
      </c>
      <c r="D580" s="20">
        <v>80</v>
      </c>
      <c r="E580" s="22"/>
      <c r="F580" s="25">
        <v>9.5</v>
      </c>
      <c r="G580" s="25">
        <f t="shared" si="72"/>
        <v>10.1</v>
      </c>
      <c r="H580" s="22">
        <f t="shared" si="74"/>
        <v>10.8</v>
      </c>
      <c r="I580" s="40">
        <f t="shared" si="67"/>
        <v>11.9</v>
      </c>
      <c r="J580" s="22">
        <f t="shared" si="70"/>
        <v>13</v>
      </c>
      <c r="K580" s="41">
        <f t="shared" si="71"/>
        <v>0.1625</v>
      </c>
    </row>
    <row r="581" spans="1:11" ht="13.5">
      <c r="A581" s="19">
        <v>9788532637376</v>
      </c>
      <c r="B581" s="15" t="s">
        <v>775</v>
      </c>
      <c r="C581" s="18" t="s">
        <v>776</v>
      </c>
      <c r="D581" s="20">
        <v>160</v>
      </c>
      <c r="E581" s="22">
        <v>29.6</v>
      </c>
      <c r="F581" s="25">
        <f>ROUND((E581*1.06),1)</f>
        <v>31.4</v>
      </c>
      <c r="G581" s="25">
        <f t="shared" si="72"/>
        <v>33.3</v>
      </c>
      <c r="H581" s="22">
        <f t="shared" si="74"/>
        <v>35.5</v>
      </c>
      <c r="I581" s="40">
        <f t="shared" si="67"/>
        <v>39.1</v>
      </c>
      <c r="J581" s="22">
        <f t="shared" si="70"/>
        <v>42.6</v>
      </c>
      <c r="K581" s="41">
        <f t="shared" si="71"/>
        <v>0.26625</v>
      </c>
    </row>
    <row r="582" spans="1:11" ht="13.5">
      <c r="A582" s="19">
        <v>9788532643292</v>
      </c>
      <c r="B582" s="15" t="s">
        <v>3762</v>
      </c>
      <c r="C582" s="18" t="s">
        <v>364</v>
      </c>
      <c r="D582" s="20">
        <v>96</v>
      </c>
      <c r="E582" s="22">
        <v>15.1</v>
      </c>
      <c r="F582" s="25">
        <f>ROUND((E582*1.06),1)</f>
        <v>16</v>
      </c>
      <c r="G582" s="25">
        <f t="shared" si="72"/>
        <v>17</v>
      </c>
      <c r="H582" s="22">
        <f t="shared" si="74"/>
        <v>18.1</v>
      </c>
      <c r="I582" s="40">
        <f t="shared" si="67"/>
        <v>19.9</v>
      </c>
      <c r="J582" s="22">
        <f t="shared" si="70"/>
        <v>21.7</v>
      </c>
      <c r="K582" s="41">
        <f t="shared" si="71"/>
        <v>0.22604166666666667</v>
      </c>
    </row>
    <row r="583" spans="1:11" ht="13.5">
      <c r="A583" s="19">
        <v>9788532637222</v>
      </c>
      <c r="B583" s="15" t="s">
        <v>1844</v>
      </c>
      <c r="C583" s="18" t="s">
        <v>2503</v>
      </c>
      <c r="D583" s="20">
        <v>184</v>
      </c>
      <c r="E583" s="22">
        <v>10</v>
      </c>
      <c r="F583" s="25">
        <v>10</v>
      </c>
      <c r="G583" s="25">
        <f t="shared" si="72"/>
        <v>10.6</v>
      </c>
      <c r="H583" s="22">
        <f t="shared" si="74"/>
        <v>11.3</v>
      </c>
      <c r="I583" s="40">
        <f t="shared" si="67"/>
        <v>12.4</v>
      </c>
      <c r="J583" s="22">
        <f t="shared" si="70"/>
        <v>13.5</v>
      </c>
      <c r="K583" s="41">
        <f t="shared" si="71"/>
        <v>0.07336956521739131</v>
      </c>
    </row>
    <row r="584" spans="1:11" ht="13.5">
      <c r="A584" s="30">
        <v>9788532651150</v>
      </c>
      <c r="B584" s="31" t="s">
        <v>3719</v>
      </c>
      <c r="C584" s="32" t="s">
        <v>1942</v>
      </c>
      <c r="D584" s="33">
        <v>168</v>
      </c>
      <c r="E584" s="34"/>
      <c r="F584" s="25"/>
      <c r="G584" s="25"/>
      <c r="H584" s="34">
        <v>35</v>
      </c>
      <c r="I584" s="74">
        <v>35</v>
      </c>
      <c r="J584" s="22">
        <f t="shared" si="70"/>
        <v>38.2</v>
      </c>
      <c r="K584" s="41">
        <f t="shared" si="71"/>
        <v>0.2273809523809524</v>
      </c>
    </row>
    <row r="585" spans="1:11" ht="13.5">
      <c r="A585" s="19">
        <v>9788532607416</v>
      </c>
      <c r="B585" s="15" t="s">
        <v>2814</v>
      </c>
      <c r="C585" s="18" t="s">
        <v>3701</v>
      </c>
      <c r="D585" s="20">
        <v>240</v>
      </c>
      <c r="E585" s="22">
        <v>49.6</v>
      </c>
      <c r="F585" s="25">
        <f>ROUND((E585*1.06),1)</f>
        <v>52.6</v>
      </c>
      <c r="G585" s="25">
        <f t="shared" si="72"/>
        <v>55.8</v>
      </c>
      <c r="H585" s="22">
        <v>58</v>
      </c>
      <c r="I585" s="40">
        <f t="shared" si="67"/>
        <v>63.8</v>
      </c>
      <c r="J585" s="22">
        <f t="shared" si="70"/>
        <v>69.5</v>
      </c>
      <c r="K585" s="41">
        <f t="shared" si="71"/>
        <v>0.28958333333333336</v>
      </c>
    </row>
    <row r="586" spans="1:11" ht="13.5">
      <c r="A586" s="19">
        <v>9788532618191</v>
      </c>
      <c r="B586" s="15" t="s">
        <v>2815</v>
      </c>
      <c r="C586" s="18" t="s">
        <v>2188</v>
      </c>
      <c r="D586" s="20">
        <v>160</v>
      </c>
      <c r="E586" s="22">
        <v>34.1</v>
      </c>
      <c r="F586" s="25">
        <f>ROUND((E586*1.06),1)</f>
        <v>36.1</v>
      </c>
      <c r="G586" s="25">
        <f t="shared" si="72"/>
        <v>38.3</v>
      </c>
      <c r="H586" s="22">
        <f t="shared" si="74"/>
        <v>40.8</v>
      </c>
      <c r="I586" s="40">
        <v>40.8</v>
      </c>
      <c r="J586" s="22">
        <f t="shared" si="70"/>
        <v>44.5</v>
      </c>
      <c r="K586" s="41">
        <f t="shared" si="71"/>
        <v>0.278125</v>
      </c>
    </row>
    <row r="587" spans="1:11" ht="13.5">
      <c r="A587" s="19">
        <v>9788532642578</v>
      </c>
      <c r="B587" s="15" t="s">
        <v>2189</v>
      </c>
      <c r="C587" s="18" t="s">
        <v>2190</v>
      </c>
      <c r="D587" s="20">
        <v>632</v>
      </c>
      <c r="E587" s="22">
        <v>72.7</v>
      </c>
      <c r="F587" s="25">
        <f>ROUND((E587*1.06),1)</f>
        <v>77.1</v>
      </c>
      <c r="G587" s="25">
        <f t="shared" si="72"/>
        <v>81.7</v>
      </c>
      <c r="H587" s="22">
        <v>82</v>
      </c>
      <c r="I587" s="40">
        <f aca="true" t="shared" si="76" ref="I587:I651">ROUND((H587*1.1),1)</f>
        <v>90.2</v>
      </c>
      <c r="J587" s="22">
        <f t="shared" si="70"/>
        <v>98.3</v>
      </c>
      <c r="K587" s="41">
        <f t="shared" si="71"/>
        <v>0.1555379746835443</v>
      </c>
    </row>
    <row r="588" spans="1:11" ht="13.5">
      <c r="A588" s="19">
        <v>9788532646668</v>
      </c>
      <c r="B588" s="15" t="s">
        <v>3758</v>
      </c>
      <c r="C588" s="18" t="s">
        <v>3759</v>
      </c>
      <c r="D588" s="20">
        <v>144</v>
      </c>
      <c r="E588" s="22"/>
      <c r="F588" s="25">
        <v>28</v>
      </c>
      <c r="G588" s="25">
        <f t="shared" si="72"/>
        <v>29.7</v>
      </c>
      <c r="H588" s="22">
        <f t="shared" si="74"/>
        <v>31.6</v>
      </c>
      <c r="I588" s="40">
        <f t="shared" si="76"/>
        <v>34.8</v>
      </c>
      <c r="J588" s="22">
        <f t="shared" si="70"/>
        <v>37.9</v>
      </c>
      <c r="K588" s="41">
        <f t="shared" si="71"/>
        <v>0.26319444444444445</v>
      </c>
    </row>
    <row r="589" spans="1:11" ht="13.5">
      <c r="A589" s="19">
        <v>9788532627674</v>
      </c>
      <c r="B589" s="15" t="s">
        <v>1799</v>
      </c>
      <c r="C589" s="18" t="s">
        <v>1800</v>
      </c>
      <c r="D589" s="20">
        <v>112</v>
      </c>
      <c r="E589" s="22">
        <v>25</v>
      </c>
      <c r="F589" s="25">
        <f>ROUND((E589*1.06),1)</f>
        <v>26.5</v>
      </c>
      <c r="G589" s="25">
        <f t="shared" si="72"/>
        <v>28.1</v>
      </c>
      <c r="H589" s="22">
        <f t="shared" si="74"/>
        <v>29.9</v>
      </c>
      <c r="I589" s="40">
        <f t="shared" si="76"/>
        <v>32.9</v>
      </c>
      <c r="J589" s="22">
        <f t="shared" si="70"/>
        <v>35.9</v>
      </c>
      <c r="K589" s="41">
        <f t="shared" si="71"/>
        <v>0.32053571428571426</v>
      </c>
    </row>
    <row r="590" spans="1:11" ht="13.5">
      <c r="A590" s="19">
        <v>9788532626608</v>
      </c>
      <c r="B590" s="15" t="s">
        <v>2119</v>
      </c>
      <c r="C590" s="18" t="s">
        <v>2120</v>
      </c>
      <c r="D590" s="20">
        <v>424</v>
      </c>
      <c r="E590" s="22">
        <v>73.7</v>
      </c>
      <c r="F590" s="25">
        <f>ROUND((E590*1.06),1)</f>
        <v>78.1</v>
      </c>
      <c r="G590" s="25">
        <f t="shared" si="72"/>
        <v>82.8</v>
      </c>
      <c r="H590" s="22">
        <f t="shared" si="74"/>
        <v>88.2</v>
      </c>
      <c r="I590" s="40">
        <f t="shared" si="76"/>
        <v>97</v>
      </c>
      <c r="J590" s="22">
        <v>97</v>
      </c>
      <c r="K590" s="41">
        <f t="shared" si="71"/>
        <v>0.22877358490566038</v>
      </c>
    </row>
    <row r="591" spans="1:11" ht="13.5">
      <c r="A591" s="19">
        <v>9788532619976</v>
      </c>
      <c r="B591" s="15" t="s">
        <v>2121</v>
      </c>
      <c r="C591" s="18" t="s">
        <v>684</v>
      </c>
      <c r="D591" s="20">
        <v>166</v>
      </c>
      <c r="E591" s="22">
        <v>35.7</v>
      </c>
      <c r="F591" s="25">
        <f>ROUND((E591*1.06),1)</f>
        <v>37.8</v>
      </c>
      <c r="G591" s="25">
        <f t="shared" si="72"/>
        <v>40.1</v>
      </c>
      <c r="H591" s="22">
        <f t="shared" si="74"/>
        <v>42.7</v>
      </c>
      <c r="I591" s="40">
        <f t="shared" si="76"/>
        <v>47</v>
      </c>
      <c r="J591" s="22">
        <f t="shared" si="70"/>
        <v>51.2</v>
      </c>
      <c r="K591" s="41">
        <f t="shared" si="71"/>
        <v>0.30843373493975906</v>
      </c>
    </row>
    <row r="592" spans="1:11" ht="13.5">
      <c r="A592" s="19">
        <v>9788532619778</v>
      </c>
      <c r="B592" s="78" t="s">
        <v>1939</v>
      </c>
      <c r="C592" s="18" t="s">
        <v>2850</v>
      </c>
      <c r="D592" s="20">
        <v>176</v>
      </c>
      <c r="E592" s="22">
        <v>35</v>
      </c>
      <c r="F592" s="25">
        <v>35</v>
      </c>
      <c r="G592" s="25">
        <v>38</v>
      </c>
      <c r="H592" s="22">
        <v>39.9</v>
      </c>
      <c r="I592" s="40">
        <f t="shared" si="76"/>
        <v>43.9</v>
      </c>
      <c r="J592" s="22">
        <f t="shared" si="70"/>
        <v>47.9</v>
      </c>
      <c r="K592" s="41">
        <f t="shared" si="71"/>
        <v>0.2721590909090909</v>
      </c>
    </row>
    <row r="593" spans="1:11" ht="13.5">
      <c r="A593" s="19">
        <v>9788532637727</v>
      </c>
      <c r="B593" s="15" t="s">
        <v>685</v>
      </c>
      <c r="C593" s="18" t="s">
        <v>686</v>
      </c>
      <c r="D593" s="20">
        <v>184</v>
      </c>
      <c r="E593" s="22">
        <v>38.6</v>
      </c>
      <c r="F593" s="25">
        <f>ROUND((E593*1.06),1)</f>
        <v>40.9</v>
      </c>
      <c r="G593" s="25">
        <f t="shared" si="72"/>
        <v>43.4</v>
      </c>
      <c r="H593" s="22">
        <f t="shared" si="74"/>
        <v>46.2</v>
      </c>
      <c r="I593" s="40">
        <f t="shared" si="76"/>
        <v>50.8</v>
      </c>
      <c r="J593" s="22">
        <v>52</v>
      </c>
      <c r="K593" s="41">
        <f t="shared" si="71"/>
        <v>0.2826086956521739</v>
      </c>
    </row>
    <row r="594" spans="1:11" ht="13.5">
      <c r="A594" s="19">
        <v>9788532647740</v>
      </c>
      <c r="B594" s="15" t="s">
        <v>2891</v>
      </c>
      <c r="C594" s="18" t="s">
        <v>2892</v>
      </c>
      <c r="D594" s="20">
        <v>224</v>
      </c>
      <c r="E594" s="22"/>
      <c r="F594" s="25"/>
      <c r="G594" s="25">
        <v>39</v>
      </c>
      <c r="H594" s="22">
        <f t="shared" si="74"/>
        <v>41.5</v>
      </c>
      <c r="I594" s="40">
        <f t="shared" si="76"/>
        <v>45.7</v>
      </c>
      <c r="J594" s="22">
        <f t="shared" si="70"/>
        <v>49.8</v>
      </c>
      <c r="K594" s="41">
        <f t="shared" si="71"/>
        <v>0.22232142857142856</v>
      </c>
    </row>
    <row r="595" spans="1:11" ht="13.5">
      <c r="A595" s="19">
        <v>9788532605023</v>
      </c>
      <c r="B595" s="15" t="s">
        <v>2530</v>
      </c>
      <c r="C595" s="18" t="s">
        <v>2850</v>
      </c>
      <c r="D595" s="20">
        <v>184</v>
      </c>
      <c r="E595" s="22">
        <v>35.7</v>
      </c>
      <c r="F595" s="25">
        <f>ROUND((E595*1.06),1)</f>
        <v>37.8</v>
      </c>
      <c r="G595" s="25">
        <f t="shared" si="72"/>
        <v>40.1</v>
      </c>
      <c r="H595" s="22">
        <f t="shared" si="74"/>
        <v>42.7</v>
      </c>
      <c r="I595" s="40">
        <f t="shared" si="76"/>
        <v>47</v>
      </c>
      <c r="J595" s="22">
        <f t="shared" si="70"/>
        <v>51.2</v>
      </c>
      <c r="K595" s="41">
        <f t="shared" si="71"/>
        <v>0.2782608695652174</v>
      </c>
    </row>
    <row r="596" spans="1:11" ht="13.5">
      <c r="A596" s="19">
        <v>9788532654366</v>
      </c>
      <c r="B596" s="86" t="s">
        <v>3941</v>
      </c>
      <c r="C596" s="18" t="s">
        <v>3940</v>
      </c>
      <c r="D596" s="20">
        <v>280</v>
      </c>
      <c r="E596" s="22"/>
      <c r="F596" s="25"/>
      <c r="G596" s="25"/>
      <c r="H596" s="22"/>
      <c r="I596" s="40"/>
      <c r="J596" s="22">
        <v>27.9</v>
      </c>
      <c r="K596" s="41"/>
    </row>
    <row r="597" spans="1:11" ht="13.5">
      <c r="A597" s="19">
        <v>9788532643483</v>
      </c>
      <c r="B597" s="78" t="s">
        <v>1940</v>
      </c>
      <c r="C597" s="18" t="s">
        <v>1242</v>
      </c>
      <c r="D597" s="20">
        <v>296</v>
      </c>
      <c r="E597" s="22">
        <v>25</v>
      </c>
      <c r="F597" s="25">
        <v>25</v>
      </c>
      <c r="G597" s="25">
        <f t="shared" si="72"/>
        <v>26.5</v>
      </c>
      <c r="H597" s="22">
        <v>28</v>
      </c>
      <c r="I597" s="40">
        <v>30.9</v>
      </c>
      <c r="J597" s="22">
        <v>33.9</v>
      </c>
      <c r="K597" s="41">
        <f t="shared" si="71"/>
        <v>0.11452702702702702</v>
      </c>
    </row>
    <row r="598" spans="1:11" ht="13.5">
      <c r="A598" s="19">
        <v>9788532627186</v>
      </c>
      <c r="B598" s="15" t="s">
        <v>3635</v>
      </c>
      <c r="C598" s="18" t="s">
        <v>3634</v>
      </c>
      <c r="D598" s="20">
        <v>248</v>
      </c>
      <c r="E598" s="22">
        <v>49.1</v>
      </c>
      <c r="F598" s="25">
        <f aca="true" t="shared" si="77" ref="F598:F604">ROUND((E598*1.06),1)</f>
        <v>52</v>
      </c>
      <c r="G598" s="25">
        <f t="shared" si="72"/>
        <v>55.1</v>
      </c>
      <c r="H598" s="22">
        <f t="shared" si="74"/>
        <v>58.7</v>
      </c>
      <c r="I598" s="40">
        <f t="shared" si="76"/>
        <v>64.6</v>
      </c>
      <c r="J598" s="22">
        <f t="shared" si="70"/>
        <v>70.4</v>
      </c>
      <c r="K598" s="41">
        <f t="shared" si="71"/>
        <v>0.2838709677419355</v>
      </c>
    </row>
    <row r="599" spans="1:11" ht="13.5">
      <c r="A599" s="19">
        <v>9788532637147</v>
      </c>
      <c r="B599" s="15" t="s">
        <v>1647</v>
      </c>
      <c r="C599" s="18" t="s">
        <v>3621</v>
      </c>
      <c r="D599" s="20">
        <v>136</v>
      </c>
      <c r="E599" s="22">
        <v>24.8</v>
      </c>
      <c r="F599" s="25">
        <f t="shared" si="77"/>
        <v>26.3</v>
      </c>
      <c r="G599" s="25">
        <f t="shared" si="72"/>
        <v>27.9</v>
      </c>
      <c r="H599" s="22">
        <f t="shared" si="74"/>
        <v>29.7</v>
      </c>
      <c r="I599" s="40">
        <f t="shared" si="76"/>
        <v>32.7</v>
      </c>
      <c r="J599" s="22">
        <f t="shared" si="70"/>
        <v>35.6</v>
      </c>
      <c r="K599" s="41">
        <f t="shared" si="71"/>
        <v>0.26176470588235295</v>
      </c>
    </row>
    <row r="600" spans="1:11" ht="13.5">
      <c r="A600" s="19">
        <v>9788532619181</v>
      </c>
      <c r="B600" s="15" t="s">
        <v>2235</v>
      </c>
      <c r="C600" s="18" t="s">
        <v>2004</v>
      </c>
      <c r="D600" s="20">
        <v>216</v>
      </c>
      <c r="E600" s="22">
        <v>41.4</v>
      </c>
      <c r="F600" s="25">
        <f t="shared" si="77"/>
        <v>43.9</v>
      </c>
      <c r="G600" s="25">
        <f t="shared" si="72"/>
        <v>46.5</v>
      </c>
      <c r="H600" s="22">
        <f t="shared" si="74"/>
        <v>49.5</v>
      </c>
      <c r="I600" s="40">
        <f t="shared" si="76"/>
        <v>54.5</v>
      </c>
      <c r="J600" s="22">
        <f t="shared" si="70"/>
        <v>59.4</v>
      </c>
      <c r="K600" s="41">
        <f t="shared" si="71"/>
        <v>0.27499999999999997</v>
      </c>
    </row>
    <row r="601" spans="1:11" ht="13.5">
      <c r="A601" s="19">
        <v>9788532642790</v>
      </c>
      <c r="B601" s="15" t="s">
        <v>987</v>
      </c>
      <c r="C601" s="18" t="s">
        <v>988</v>
      </c>
      <c r="D601" s="20">
        <v>264</v>
      </c>
      <c r="E601" s="22">
        <v>25.5</v>
      </c>
      <c r="F601" s="25">
        <f t="shared" si="77"/>
        <v>27</v>
      </c>
      <c r="G601" s="25">
        <f>ROUND((F601*1.06),1)</f>
        <v>28.6</v>
      </c>
      <c r="H601" s="22">
        <f t="shared" si="74"/>
        <v>30.5</v>
      </c>
      <c r="I601" s="40">
        <f t="shared" si="76"/>
        <v>33.6</v>
      </c>
      <c r="J601" s="22">
        <f t="shared" si="70"/>
        <v>36.6</v>
      </c>
      <c r="K601" s="41">
        <f t="shared" si="71"/>
        <v>0.13863636363636364</v>
      </c>
    </row>
    <row r="602" spans="1:11" ht="13.5">
      <c r="A602" s="19">
        <v>9788532634528</v>
      </c>
      <c r="B602" s="15" t="s">
        <v>2105</v>
      </c>
      <c r="C602" s="18" t="s">
        <v>2106</v>
      </c>
      <c r="D602" s="20">
        <v>96</v>
      </c>
      <c r="E602" s="22">
        <v>10.5</v>
      </c>
      <c r="F602" s="25">
        <f t="shared" si="77"/>
        <v>11.1</v>
      </c>
      <c r="G602" s="25">
        <f>ROUND((F602*1.06),1)</f>
        <v>11.8</v>
      </c>
      <c r="H602" s="22">
        <f aca="true" t="shared" si="78" ref="H602:H666">ROUND((G602*1.065),1)</f>
        <v>12.6</v>
      </c>
      <c r="I602" s="40">
        <v>18.9</v>
      </c>
      <c r="J602" s="22">
        <f t="shared" si="70"/>
        <v>20.6</v>
      </c>
      <c r="K602" s="41">
        <f t="shared" si="71"/>
        <v>0.21458333333333335</v>
      </c>
    </row>
    <row r="603" spans="1:11" ht="13.5">
      <c r="A603" s="19">
        <v>9788532639257</v>
      </c>
      <c r="B603" s="15" t="s">
        <v>1325</v>
      </c>
      <c r="C603" s="18" t="s">
        <v>2107</v>
      </c>
      <c r="D603" s="20">
        <v>704</v>
      </c>
      <c r="E603" s="22">
        <v>58.1</v>
      </c>
      <c r="F603" s="25">
        <f t="shared" si="77"/>
        <v>61.6</v>
      </c>
      <c r="G603" s="25">
        <f>ROUND((F603*1.06),1)</f>
        <v>65.3</v>
      </c>
      <c r="H603" s="22">
        <f t="shared" si="78"/>
        <v>69.5</v>
      </c>
      <c r="I603" s="40">
        <f t="shared" si="76"/>
        <v>76.5</v>
      </c>
      <c r="J603" s="22">
        <f t="shared" si="70"/>
        <v>83.4</v>
      </c>
      <c r="K603" s="41">
        <f t="shared" si="71"/>
        <v>0.1184659090909091</v>
      </c>
    </row>
    <row r="604" spans="1:11" ht="13.5">
      <c r="A604" s="19">
        <v>9788532641410</v>
      </c>
      <c r="B604" s="15" t="s">
        <v>864</v>
      </c>
      <c r="C604" s="18" t="s">
        <v>865</v>
      </c>
      <c r="D604" s="20">
        <v>176</v>
      </c>
      <c r="E604" s="22">
        <v>21.3</v>
      </c>
      <c r="F604" s="25">
        <f t="shared" si="77"/>
        <v>22.6</v>
      </c>
      <c r="G604" s="25">
        <f>ROUND((F604*1.06),1)</f>
        <v>24</v>
      </c>
      <c r="H604" s="22">
        <f t="shared" si="78"/>
        <v>25.6</v>
      </c>
      <c r="I604" s="40">
        <f t="shared" si="76"/>
        <v>28.2</v>
      </c>
      <c r="J604" s="22">
        <f t="shared" si="70"/>
        <v>30.7</v>
      </c>
      <c r="K604" s="41">
        <f t="shared" si="71"/>
        <v>0.1744318181818182</v>
      </c>
    </row>
    <row r="605" spans="1:11" ht="13.5">
      <c r="A605" s="19">
        <v>9788532649713</v>
      </c>
      <c r="B605" s="15" t="s">
        <v>3530</v>
      </c>
      <c r="C605" s="18" t="s">
        <v>3529</v>
      </c>
      <c r="D605" s="20">
        <v>176</v>
      </c>
      <c r="E605" s="22"/>
      <c r="F605" s="25"/>
      <c r="G605" s="25"/>
      <c r="H605" s="22">
        <v>38</v>
      </c>
      <c r="I605" s="40">
        <v>39</v>
      </c>
      <c r="J605" s="22">
        <f t="shared" si="70"/>
        <v>42.5</v>
      </c>
      <c r="K605" s="41">
        <f t="shared" si="71"/>
        <v>0.24147727272727273</v>
      </c>
    </row>
    <row r="606" spans="1:11" ht="13.5">
      <c r="A606" s="19">
        <v>9788532651365</v>
      </c>
      <c r="B606" s="15" t="s">
        <v>3651</v>
      </c>
      <c r="C606" s="18" t="s">
        <v>3652</v>
      </c>
      <c r="D606" s="20">
        <v>120</v>
      </c>
      <c r="E606" s="22"/>
      <c r="F606" s="25"/>
      <c r="G606" s="25"/>
      <c r="H606" s="22"/>
      <c r="I606" s="40">
        <v>13.5</v>
      </c>
      <c r="J606" s="22">
        <v>13.9</v>
      </c>
      <c r="K606" s="41">
        <f t="shared" si="71"/>
        <v>0.11583333333333333</v>
      </c>
    </row>
    <row r="607" spans="1:11" ht="13.5">
      <c r="A607" s="19">
        <v>9788532652195</v>
      </c>
      <c r="B607" s="15" t="s">
        <v>1135</v>
      </c>
      <c r="C607" s="18" t="s">
        <v>1136</v>
      </c>
      <c r="D607" s="20">
        <v>136</v>
      </c>
      <c r="E607" s="22"/>
      <c r="F607" s="25"/>
      <c r="G607" s="25"/>
      <c r="H607" s="22"/>
      <c r="I607" s="40">
        <v>13.5</v>
      </c>
      <c r="J607" s="22">
        <v>13.9</v>
      </c>
      <c r="K607" s="41">
        <f t="shared" si="71"/>
        <v>0.10220588235294117</v>
      </c>
    </row>
    <row r="608" spans="1:11" ht="13.5">
      <c r="A608" s="19">
        <v>9788532640796</v>
      </c>
      <c r="B608" s="15" t="s">
        <v>1717</v>
      </c>
      <c r="C608" s="18" t="s">
        <v>1185</v>
      </c>
      <c r="D608" s="20">
        <v>88</v>
      </c>
      <c r="E608" s="22">
        <v>10</v>
      </c>
      <c r="F608" s="25">
        <v>10</v>
      </c>
      <c r="G608" s="25">
        <v>10</v>
      </c>
      <c r="H608" s="22">
        <v>12</v>
      </c>
      <c r="I608" s="40">
        <v>13.5</v>
      </c>
      <c r="J608" s="22">
        <v>13.9</v>
      </c>
      <c r="K608" s="41">
        <f t="shared" si="71"/>
        <v>0.15795454545454546</v>
      </c>
    </row>
    <row r="609" spans="1:11" ht="13.5">
      <c r="A609" s="19">
        <v>9788532647016</v>
      </c>
      <c r="B609" s="15" t="s">
        <v>3241</v>
      </c>
      <c r="C609" s="18" t="s">
        <v>3242</v>
      </c>
      <c r="D609" s="20">
        <v>120</v>
      </c>
      <c r="E609" s="22"/>
      <c r="F609" s="25"/>
      <c r="G609" s="25">
        <v>10</v>
      </c>
      <c r="H609" s="22">
        <v>12</v>
      </c>
      <c r="I609" s="40">
        <v>13.5</v>
      </c>
      <c r="J609" s="22">
        <v>13.9</v>
      </c>
      <c r="K609" s="41">
        <f t="shared" si="71"/>
        <v>0.11583333333333333</v>
      </c>
    </row>
    <row r="610" spans="1:11" ht="13.5">
      <c r="A610" s="19">
        <v>9788532652485</v>
      </c>
      <c r="B610" s="15" t="s">
        <v>3747</v>
      </c>
      <c r="C610" s="18" t="s">
        <v>3748</v>
      </c>
      <c r="D610" s="20">
        <v>136</v>
      </c>
      <c r="E610" s="22"/>
      <c r="F610" s="25"/>
      <c r="G610" s="25"/>
      <c r="H610" s="22"/>
      <c r="I610" s="40">
        <v>13.5</v>
      </c>
      <c r="J610" s="22">
        <v>13.9</v>
      </c>
      <c r="K610" s="41">
        <f t="shared" si="71"/>
        <v>0.10220588235294117</v>
      </c>
    </row>
    <row r="611" spans="1:11" ht="13.5">
      <c r="A611" s="19">
        <v>9788532643346</v>
      </c>
      <c r="B611" s="15" t="s">
        <v>1718</v>
      </c>
      <c r="C611" s="18" t="s">
        <v>2021</v>
      </c>
      <c r="D611" s="20">
        <v>136</v>
      </c>
      <c r="E611" s="22">
        <v>10</v>
      </c>
      <c r="F611" s="24">
        <v>10</v>
      </c>
      <c r="G611" s="25">
        <v>10</v>
      </c>
      <c r="H611" s="22">
        <v>12</v>
      </c>
      <c r="I611" s="40">
        <v>13.5</v>
      </c>
      <c r="J611" s="22">
        <v>13.9</v>
      </c>
      <c r="K611" s="41">
        <f t="shared" si="71"/>
        <v>0.10220588235294117</v>
      </c>
    </row>
    <row r="612" spans="1:11" ht="13.5">
      <c r="A612" s="19">
        <v>9788532653406</v>
      </c>
      <c r="B612" s="15" t="s">
        <v>3834</v>
      </c>
      <c r="C612" s="18" t="s">
        <v>2442</v>
      </c>
      <c r="D612" s="20">
        <v>184</v>
      </c>
      <c r="E612" s="22"/>
      <c r="F612" s="24"/>
      <c r="G612" s="25"/>
      <c r="H612" s="22"/>
      <c r="I612" s="40"/>
      <c r="J612" s="22">
        <v>13.9</v>
      </c>
      <c r="K612" s="41">
        <f t="shared" si="71"/>
        <v>0.07554347826086957</v>
      </c>
    </row>
    <row r="613" spans="1:11" ht="13.5">
      <c r="A613" s="19">
        <v>9788532643865</v>
      </c>
      <c r="B613" s="15" t="s">
        <v>934</v>
      </c>
      <c r="C613" s="18" t="s">
        <v>810</v>
      </c>
      <c r="D613" s="20">
        <v>144</v>
      </c>
      <c r="E613" s="22">
        <v>10</v>
      </c>
      <c r="F613" s="24">
        <v>10</v>
      </c>
      <c r="G613" s="25">
        <v>10</v>
      </c>
      <c r="H613" s="22">
        <v>12</v>
      </c>
      <c r="I613" s="40">
        <v>13.5</v>
      </c>
      <c r="J613" s="22">
        <v>13.9</v>
      </c>
      <c r="K613" s="41">
        <f t="shared" si="71"/>
        <v>0.09652777777777778</v>
      </c>
    </row>
    <row r="614" spans="1:11" ht="13.5">
      <c r="A614" s="19">
        <v>9788532649348</v>
      </c>
      <c r="B614" s="15" t="s">
        <v>2441</v>
      </c>
      <c r="C614" s="18" t="s">
        <v>2442</v>
      </c>
      <c r="D614" s="20">
        <v>144</v>
      </c>
      <c r="E614" s="22"/>
      <c r="F614" s="24"/>
      <c r="G614" s="25"/>
      <c r="H614" s="22">
        <v>12</v>
      </c>
      <c r="I614" s="40">
        <v>13.5</v>
      </c>
      <c r="J614" s="22">
        <v>13.9</v>
      </c>
      <c r="K614" s="41">
        <f t="shared" si="71"/>
        <v>0.09652777777777778</v>
      </c>
    </row>
    <row r="615" spans="1:11" ht="13.5">
      <c r="A615" s="19">
        <v>9788532648259</v>
      </c>
      <c r="B615" s="15" t="s">
        <v>2754</v>
      </c>
      <c r="C615" s="18" t="s">
        <v>3239</v>
      </c>
      <c r="D615" s="20">
        <v>112</v>
      </c>
      <c r="E615" s="22"/>
      <c r="F615" s="24"/>
      <c r="G615" s="25">
        <v>10</v>
      </c>
      <c r="H615" s="22">
        <v>12</v>
      </c>
      <c r="I615" s="40">
        <v>13.5</v>
      </c>
      <c r="J615" s="22">
        <v>13.9</v>
      </c>
      <c r="K615" s="41">
        <f aca="true" t="shared" si="79" ref="K615:K684">J615/D615</f>
        <v>0.12410714285714286</v>
      </c>
    </row>
    <row r="616" spans="1:11" ht="13.5">
      <c r="A616" s="19">
        <v>9788532653819</v>
      </c>
      <c r="B616" s="15" t="s">
        <v>3877</v>
      </c>
      <c r="C616" s="18" t="s">
        <v>3878</v>
      </c>
      <c r="D616" s="20">
        <v>120</v>
      </c>
      <c r="E616" s="22"/>
      <c r="F616" s="24"/>
      <c r="G616" s="25"/>
      <c r="H616" s="22"/>
      <c r="I616" s="40"/>
      <c r="J616" s="22">
        <v>13.9</v>
      </c>
      <c r="K616" s="41">
        <f t="shared" si="79"/>
        <v>0.11583333333333333</v>
      </c>
    </row>
    <row r="617" spans="1:11" ht="13.5">
      <c r="A617" s="19">
        <v>9788532644015</v>
      </c>
      <c r="B617" s="15" t="s">
        <v>1179</v>
      </c>
      <c r="C617" s="18" t="s">
        <v>1180</v>
      </c>
      <c r="D617" s="20">
        <v>168</v>
      </c>
      <c r="E617" s="22">
        <v>10</v>
      </c>
      <c r="F617" s="24">
        <v>10</v>
      </c>
      <c r="G617" s="25">
        <v>10</v>
      </c>
      <c r="H617" s="22">
        <v>12</v>
      </c>
      <c r="I617" s="40">
        <v>13.5</v>
      </c>
      <c r="J617" s="22">
        <v>13.9</v>
      </c>
      <c r="K617" s="41">
        <f t="shared" si="79"/>
        <v>0.08273809523809524</v>
      </c>
    </row>
    <row r="618" spans="1:11" ht="13.5">
      <c r="A618" s="19">
        <v>9788532634214</v>
      </c>
      <c r="B618" s="15" t="s">
        <v>350</v>
      </c>
      <c r="C618" s="18" t="s">
        <v>3237</v>
      </c>
      <c r="D618" s="20">
        <v>136</v>
      </c>
      <c r="E618" s="22">
        <v>10</v>
      </c>
      <c r="F618" s="24">
        <v>10</v>
      </c>
      <c r="G618" s="25">
        <v>10</v>
      </c>
      <c r="H618" s="22">
        <v>12</v>
      </c>
      <c r="I618" s="40">
        <v>13.5</v>
      </c>
      <c r="J618" s="22">
        <v>13.9</v>
      </c>
      <c r="K618" s="41">
        <f t="shared" si="79"/>
        <v>0.10220588235294117</v>
      </c>
    </row>
    <row r="619" spans="1:11" ht="13.5">
      <c r="A619" s="19">
        <v>9788532651372</v>
      </c>
      <c r="B619" s="15" t="s">
        <v>3653</v>
      </c>
      <c r="C619" s="18" t="s">
        <v>3654</v>
      </c>
      <c r="D619" s="20">
        <v>128</v>
      </c>
      <c r="E619" s="22"/>
      <c r="F619" s="24"/>
      <c r="G619" s="25"/>
      <c r="H619" s="22"/>
      <c r="I619" s="40">
        <v>13.5</v>
      </c>
      <c r="J619" s="22">
        <v>13.9</v>
      </c>
      <c r="K619" s="41">
        <f t="shared" si="79"/>
        <v>0.10859375</v>
      </c>
    </row>
    <row r="620" spans="1:11" ht="13.5">
      <c r="A620" s="19">
        <v>9788532652300</v>
      </c>
      <c r="B620" s="15" t="s">
        <v>882</v>
      </c>
      <c r="C620" s="18" t="s">
        <v>883</v>
      </c>
      <c r="D620" s="20">
        <v>128</v>
      </c>
      <c r="E620" s="22"/>
      <c r="F620" s="24"/>
      <c r="G620" s="25"/>
      <c r="H620" s="22"/>
      <c r="I620" s="40">
        <v>13.5</v>
      </c>
      <c r="J620" s="22">
        <v>13.9</v>
      </c>
      <c r="K620" s="41">
        <f t="shared" si="79"/>
        <v>0.10859375</v>
      </c>
    </row>
    <row r="621" spans="1:11" ht="13.5">
      <c r="A621" s="19">
        <v>9788532639738</v>
      </c>
      <c r="B621" s="15" t="s">
        <v>351</v>
      </c>
      <c r="C621" s="18" t="s">
        <v>3238</v>
      </c>
      <c r="D621" s="20">
        <v>128</v>
      </c>
      <c r="E621" s="22">
        <v>10</v>
      </c>
      <c r="F621" s="24">
        <v>10</v>
      </c>
      <c r="G621" s="25">
        <v>10</v>
      </c>
      <c r="H621" s="22">
        <v>12</v>
      </c>
      <c r="I621" s="40">
        <v>13.5</v>
      </c>
      <c r="J621" s="22">
        <v>13.9</v>
      </c>
      <c r="K621" s="41">
        <f t="shared" si="79"/>
        <v>0.10859375</v>
      </c>
    </row>
    <row r="622" spans="1:11" ht="13.5">
      <c r="A622" s="19">
        <v>9788532638984</v>
      </c>
      <c r="B622" s="15" t="s">
        <v>166</v>
      </c>
      <c r="C622" s="18" t="s">
        <v>3239</v>
      </c>
      <c r="D622" s="20">
        <v>160</v>
      </c>
      <c r="E622" s="22">
        <v>10</v>
      </c>
      <c r="F622" s="24">
        <v>10</v>
      </c>
      <c r="G622" s="25">
        <v>10</v>
      </c>
      <c r="H622" s="22">
        <v>12</v>
      </c>
      <c r="I622" s="40">
        <v>13.5</v>
      </c>
      <c r="J622" s="22">
        <v>13.9</v>
      </c>
      <c r="K622" s="41">
        <f t="shared" si="79"/>
        <v>0.08687500000000001</v>
      </c>
    </row>
    <row r="623" spans="1:11" ht="13.5">
      <c r="A623" s="19">
        <v>9788532651563</v>
      </c>
      <c r="B623" s="15" t="s">
        <v>3303</v>
      </c>
      <c r="C623" s="18" t="s">
        <v>3304</v>
      </c>
      <c r="D623" s="20">
        <v>112</v>
      </c>
      <c r="E623" s="22"/>
      <c r="F623" s="24"/>
      <c r="G623" s="25"/>
      <c r="H623" s="22"/>
      <c r="I623" s="40">
        <v>13.5</v>
      </c>
      <c r="J623" s="22">
        <v>13.9</v>
      </c>
      <c r="K623" s="41">
        <f t="shared" si="79"/>
        <v>0.12410714285714286</v>
      </c>
    </row>
    <row r="624" spans="1:11" ht="13.5">
      <c r="A624" s="19">
        <v>9788532654199</v>
      </c>
      <c r="B624" s="15" t="s">
        <v>3899</v>
      </c>
      <c r="C624" s="18" t="s">
        <v>3900</v>
      </c>
      <c r="D624" s="20">
        <v>128</v>
      </c>
      <c r="E624" s="22"/>
      <c r="F624" s="24"/>
      <c r="G624" s="25"/>
      <c r="H624" s="22"/>
      <c r="I624" s="40"/>
      <c r="J624" s="22">
        <v>13.9</v>
      </c>
      <c r="K624" s="41">
        <f t="shared" si="79"/>
        <v>0.10859375</v>
      </c>
    </row>
    <row r="625" spans="1:11" ht="13.5">
      <c r="A625" s="19">
        <v>9788532654403</v>
      </c>
      <c r="B625" s="15" t="s">
        <v>3930</v>
      </c>
      <c r="C625" s="97" t="s">
        <v>3931</v>
      </c>
      <c r="D625" s="20">
        <v>136</v>
      </c>
      <c r="E625" s="22"/>
      <c r="F625" s="24"/>
      <c r="G625" s="25"/>
      <c r="H625" s="22"/>
      <c r="I625" s="40"/>
      <c r="J625" s="22">
        <v>13.9</v>
      </c>
      <c r="K625" s="41">
        <f t="shared" si="79"/>
        <v>0.10220588235294117</v>
      </c>
    </row>
    <row r="626" spans="1:11" ht="13.5">
      <c r="A626" s="19">
        <v>9788532643490</v>
      </c>
      <c r="B626" s="15" t="s">
        <v>167</v>
      </c>
      <c r="C626" s="18" t="s">
        <v>1801</v>
      </c>
      <c r="D626" s="20">
        <v>96</v>
      </c>
      <c r="E626" s="22">
        <v>10</v>
      </c>
      <c r="F626" s="24">
        <v>10</v>
      </c>
      <c r="G626" s="25">
        <v>10</v>
      </c>
      <c r="H626" s="22">
        <v>12</v>
      </c>
      <c r="I626" s="40">
        <v>13.5</v>
      </c>
      <c r="J626" s="22">
        <v>13.9</v>
      </c>
      <c r="K626" s="41">
        <f t="shared" si="79"/>
        <v>0.14479166666666668</v>
      </c>
    </row>
    <row r="627" spans="1:11" ht="13.5">
      <c r="A627" s="19">
        <v>9788532643223</v>
      </c>
      <c r="B627" s="15" t="s">
        <v>168</v>
      </c>
      <c r="C627" s="18" t="s">
        <v>2917</v>
      </c>
      <c r="D627" s="20">
        <v>88</v>
      </c>
      <c r="E627" s="22">
        <v>10</v>
      </c>
      <c r="F627" s="24">
        <v>10</v>
      </c>
      <c r="G627" s="25">
        <v>10</v>
      </c>
      <c r="H627" s="22">
        <v>12</v>
      </c>
      <c r="I627" s="40">
        <v>13.5</v>
      </c>
      <c r="J627" s="22">
        <v>13.9</v>
      </c>
      <c r="K627" s="41">
        <f t="shared" si="79"/>
        <v>0.15795454545454546</v>
      </c>
    </row>
    <row r="628" spans="1:11" ht="13.5">
      <c r="A628" s="19">
        <v>9788532640895</v>
      </c>
      <c r="B628" s="15" t="s">
        <v>169</v>
      </c>
      <c r="C628" s="18" t="s">
        <v>3240</v>
      </c>
      <c r="D628" s="20">
        <v>72</v>
      </c>
      <c r="E628" s="22">
        <v>10</v>
      </c>
      <c r="F628" s="24">
        <v>10</v>
      </c>
      <c r="G628" s="25">
        <v>10</v>
      </c>
      <c r="H628" s="22">
        <v>12</v>
      </c>
      <c r="I628" s="40">
        <v>13.5</v>
      </c>
      <c r="J628" s="22">
        <v>13.9</v>
      </c>
      <c r="K628" s="41">
        <f t="shared" si="79"/>
        <v>0.19305555555555556</v>
      </c>
    </row>
    <row r="629" spans="1:11" ht="13.5">
      <c r="A629" s="19">
        <v>9788532650481</v>
      </c>
      <c r="B629" s="15" t="s">
        <v>2034</v>
      </c>
      <c r="C629" s="18" t="s">
        <v>2035</v>
      </c>
      <c r="D629" s="20">
        <v>128</v>
      </c>
      <c r="E629" s="22"/>
      <c r="F629" s="24"/>
      <c r="G629" s="25"/>
      <c r="H629" s="22">
        <v>12</v>
      </c>
      <c r="I629" s="40">
        <v>13.5</v>
      </c>
      <c r="J629" s="22">
        <v>13.9</v>
      </c>
      <c r="K629" s="41">
        <f t="shared" si="79"/>
        <v>0.10859375</v>
      </c>
    </row>
    <row r="630" spans="1:11" ht="13.5">
      <c r="A630" s="19">
        <v>9788532654007</v>
      </c>
      <c r="B630" s="15" t="s">
        <v>3888</v>
      </c>
      <c r="C630" s="18" t="s">
        <v>3889</v>
      </c>
      <c r="D630" s="20">
        <v>136</v>
      </c>
      <c r="E630" s="22"/>
      <c r="F630" s="24"/>
      <c r="G630" s="25"/>
      <c r="H630" s="22"/>
      <c r="I630" s="40">
        <v>13.9</v>
      </c>
      <c r="J630" s="22">
        <v>13.9</v>
      </c>
      <c r="K630" s="41">
        <f t="shared" si="79"/>
        <v>0.10220588235294117</v>
      </c>
    </row>
    <row r="631" spans="1:11" ht="13.5">
      <c r="A631" s="19">
        <v>9788532651990</v>
      </c>
      <c r="B631" s="15" t="s">
        <v>2060</v>
      </c>
      <c r="C631" s="18" t="s">
        <v>2061</v>
      </c>
      <c r="D631" s="20">
        <v>192</v>
      </c>
      <c r="E631" s="22"/>
      <c r="F631" s="24"/>
      <c r="G631" s="25"/>
      <c r="H631" s="22"/>
      <c r="I631" s="40">
        <v>12.9</v>
      </c>
      <c r="J631" s="22">
        <f aca="true" t="shared" si="80" ref="J631:J684">ROUND((I631*1.09),1)</f>
        <v>14.1</v>
      </c>
      <c r="K631" s="41">
        <f t="shared" si="79"/>
        <v>0.0734375</v>
      </c>
    </row>
    <row r="632" spans="1:11" ht="13.5">
      <c r="A632" s="19">
        <v>9788532619211</v>
      </c>
      <c r="B632" s="15" t="s">
        <v>2748</v>
      </c>
      <c r="C632" s="18" t="s">
        <v>2749</v>
      </c>
      <c r="D632" s="20">
        <v>24</v>
      </c>
      <c r="E632" s="22">
        <v>26.5</v>
      </c>
      <c r="F632" s="25">
        <f aca="true" t="shared" si="81" ref="F632:F660">ROUND((E632*1.06),1)</f>
        <v>28.1</v>
      </c>
      <c r="G632" s="25">
        <f aca="true" t="shared" si="82" ref="G632:G674">ROUND((F632*1.06),1)</f>
        <v>29.8</v>
      </c>
      <c r="H632" s="22">
        <f t="shared" si="78"/>
        <v>31.7</v>
      </c>
      <c r="I632" s="40">
        <f t="shared" si="76"/>
        <v>34.9</v>
      </c>
      <c r="J632" s="22">
        <f t="shared" si="80"/>
        <v>38</v>
      </c>
      <c r="K632" s="41">
        <f t="shared" si="79"/>
        <v>1.5833333333333333</v>
      </c>
    </row>
    <row r="633" spans="1:11" ht="13.5">
      <c r="A633" s="19">
        <v>9788532626493</v>
      </c>
      <c r="B633" s="15" t="s">
        <v>888</v>
      </c>
      <c r="C633" s="18" t="s">
        <v>889</v>
      </c>
      <c r="D633" s="20">
        <v>168</v>
      </c>
      <c r="E633" s="22">
        <v>38</v>
      </c>
      <c r="F633" s="25">
        <f t="shared" si="81"/>
        <v>40.3</v>
      </c>
      <c r="G633" s="25">
        <f t="shared" si="82"/>
        <v>42.7</v>
      </c>
      <c r="H633" s="22">
        <f t="shared" si="78"/>
        <v>45.5</v>
      </c>
      <c r="I633" s="40">
        <f t="shared" si="76"/>
        <v>50.1</v>
      </c>
      <c r="J633" s="22">
        <f t="shared" si="80"/>
        <v>54.6</v>
      </c>
      <c r="K633" s="41">
        <f t="shared" si="79"/>
        <v>0.325</v>
      </c>
    </row>
    <row r="634" spans="1:11" ht="13.5">
      <c r="A634" s="19">
        <v>9788532647580</v>
      </c>
      <c r="B634" s="15" t="s">
        <v>426</v>
      </c>
      <c r="C634" s="18" t="s">
        <v>427</v>
      </c>
      <c r="D634" s="20">
        <v>216</v>
      </c>
      <c r="E634" s="22"/>
      <c r="F634" s="25"/>
      <c r="G634" s="25">
        <v>34</v>
      </c>
      <c r="H634" s="22">
        <f t="shared" si="78"/>
        <v>36.2</v>
      </c>
      <c r="I634" s="40">
        <f t="shared" si="76"/>
        <v>39.8</v>
      </c>
      <c r="J634" s="22">
        <f t="shared" si="80"/>
        <v>43.4</v>
      </c>
      <c r="K634" s="41">
        <f t="shared" si="79"/>
        <v>0.20092592592592592</v>
      </c>
    </row>
    <row r="635" spans="1:11" ht="13.5">
      <c r="A635" s="19">
        <v>9788532640857</v>
      </c>
      <c r="B635" s="15" t="s">
        <v>2282</v>
      </c>
      <c r="C635" s="18" t="s">
        <v>2283</v>
      </c>
      <c r="D635" s="20">
        <v>432</v>
      </c>
      <c r="E635" s="22">
        <v>58.6</v>
      </c>
      <c r="F635" s="25">
        <f t="shared" si="81"/>
        <v>62.1</v>
      </c>
      <c r="G635" s="25">
        <f t="shared" si="82"/>
        <v>65.8</v>
      </c>
      <c r="H635" s="22">
        <f t="shared" si="78"/>
        <v>70.1</v>
      </c>
      <c r="I635" s="40">
        <f t="shared" si="76"/>
        <v>77.1</v>
      </c>
      <c r="J635" s="22">
        <f t="shared" si="80"/>
        <v>84</v>
      </c>
      <c r="K635" s="41">
        <f t="shared" si="79"/>
        <v>0.19444444444444445</v>
      </c>
    </row>
    <row r="636" spans="1:11" ht="13.5">
      <c r="A636" s="19">
        <v>9788532648761</v>
      </c>
      <c r="B636" s="78" t="s">
        <v>946</v>
      </c>
      <c r="C636" s="18" t="s">
        <v>2503</v>
      </c>
      <c r="D636" s="20">
        <v>216</v>
      </c>
      <c r="E636" s="22"/>
      <c r="F636" s="25"/>
      <c r="G636" s="25">
        <v>29.9</v>
      </c>
      <c r="H636" s="22">
        <v>29.9</v>
      </c>
      <c r="I636" s="40">
        <v>29.9</v>
      </c>
      <c r="J636" s="22">
        <f t="shared" si="80"/>
        <v>32.6</v>
      </c>
      <c r="K636" s="41">
        <f t="shared" si="79"/>
        <v>0.15092592592592594</v>
      </c>
    </row>
    <row r="637" spans="1:11" ht="13.5">
      <c r="A637" s="19">
        <v>9788532634146</v>
      </c>
      <c r="B637" s="15" t="s">
        <v>3314</v>
      </c>
      <c r="C637" s="18" t="s">
        <v>3315</v>
      </c>
      <c r="D637" s="20">
        <v>144</v>
      </c>
      <c r="E637" s="22">
        <v>13.7</v>
      </c>
      <c r="F637" s="25">
        <f t="shared" si="81"/>
        <v>14.5</v>
      </c>
      <c r="G637" s="25">
        <f t="shared" si="82"/>
        <v>15.4</v>
      </c>
      <c r="H637" s="22">
        <f t="shared" si="78"/>
        <v>16.4</v>
      </c>
      <c r="I637" s="40">
        <f t="shared" si="76"/>
        <v>18</v>
      </c>
      <c r="J637" s="22">
        <f t="shared" si="80"/>
        <v>19.6</v>
      </c>
      <c r="K637" s="41">
        <f t="shared" si="79"/>
        <v>0.13611111111111113</v>
      </c>
    </row>
    <row r="638" spans="1:11" ht="13.5">
      <c r="A638" s="19">
        <v>9788532618832</v>
      </c>
      <c r="B638" s="15" t="s">
        <v>1931</v>
      </c>
      <c r="C638" s="18" t="s">
        <v>3771</v>
      </c>
      <c r="D638" s="20">
        <v>83</v>
      </c>
      <c r="E638" s="22">
        <v>18.1</v>
      </c>
      <c r="F638" s="25">
        <f t="shared" si="81"/>
        <v>19.2</v>
      </c>
      <c r="G638" s="25">
        <f t="shared" si="82"/>
        <v>20.4</v>
      </c>
      <c r="H638" s="22">
        <f t="shared" si="78"/>
        <v>21.7</v>
      </c>
      <c r="I638" s="40">
        <f t="shared" si="76"/>
        <v>23.9</v>
      </c>
      <c r="J638" s="22">
        <f t="shared" si="80"/>
        <v>26.1</v>
      </c>
      <c r="K638" s="41">
        <f t="shared" si="79"/>
        <v>0.3144578313253012</v>
      </c>
    </row>
    <row r="639" spans="1:11" ht="13.5">
      <c r="A639" s="19">
        <v>9788532617255</v>
      </c>
      <c r="B639" s="15" t="s">
        <v>3772</v>
      </c>
      <c r="C639" s="18" t="s">
        <v>3773</v>
      </c>
      <c r="D639" s="20">
        <v>840</v>
      </c>
      <c r="E639" s="22">
        <v>224.1</v>
      </c>
      <c r="F639" s="25">
        <f t="shared" si="81"/>
        <v>237.5</v>
      </c>
      <c r="G639" s="25">
        <f t="shared" si="82"/>
        <v>251.8</v>
      </c>
      <c r="H639" s="22">
        <f t="shared" si="78"/>
        <v>268.2</v>
      </c>
      <c r="I639" s="40">
        <f t="shared" si="76"/>
        <v>295</v>
      </c>
      <c r="J639" s="22">
        <v>299</v>
      </c>
      <c r="K639" s="41">
        <f t="shared" si="79"/>
        <v>0.35595238095238096</v>
      </c>
    </row>
    <row r="640" spans="1:11" ht="13.5">
      <c r="A640" s="19">
        <v>9788532635839</v>
      </c>
      <c r="B640" s="15" t="s">
        <v>3774</v>
      </c>
      <c r="C640" s="18" t="s">
        <v>1972</v>
      </c>
      <c r="D640" s="20">
        <v>328</v>
      </c>
      <c r="E640" s="22">
        <v>74.3</v>
      </c>
      <c r="F640" s="25">
        <f t="shared" si="81"/>
        <v>78.8</v>
      </c>
      <c r="G640" s="25">
        <f t="shared" si="82"/>
        <v>83.5</v>
      </c>
      <c r="H640" s="22">
        <f t="shared" si="78"/>
        <v>88.9</v>
      </c>
      <c r="I640" s="40">
        <f t="shared" si="76"/>
        <v>97.8</v>
      </c>
      <c r="J640" s="22">
        <f t="shared" si="80"/>
        <v>106.6</v>
      </c>
      <c r="K640" s="41">
        <f t="shared" si="79"/>
        <v>0.32499999999999996</v>
      </c>
    </row>
    <row r="641" spans="1:11" ht="13.5">
      <c r="A641" s="19">
        <v>9788532631176</v>
      </c>
      <c r="B641" s="15" t="s">
        <v>1973</v>
      </c>
      <c r="C641" s="18" t="s">
        <v>3020</v>
      </c>
      <c r="D641" s="20">
        <v>440</v>
      </c>
      <c r="E641" s="22">
        <v>75.3</v>
      </c>
      <c r="F641" s="25">
        <f t="shared" si="81"/>
        <v>79.8</v>
      </c>
      <c r="G641" s="25">
        <f t="shared" si="82"/>
        <v>84.6</v>
      </c>
      <c r="H641" s="22">
        <f t="shared" si="78"/>
        <v>90.1</v>
      </c>
      <c r="I641" s="40">
        <f t="shared" si="76"/>
        <v>99.1</v>
      </c>
      <c r="J641" s="22">
        <f t="shared" si="80"/>
        <v>108</v>
      </c>
      <c r="K641" s="41">
        <f t="shared" si="79"/>
        <v>0.24545454545454545</v>
      </c>
    </row>
    <row r="642" spans="1:11" ht="13.5">
      <c r="A642" s="19">
        <v>9788532641649</v>
      </c>
      <c r="B642" s="15" t="s">
        <v>1589</v>
      </c>
      <c r="C642" s="18" t="s">
        <v>1590</v>
      </c>
      <c r="D642" s="20">
        <v>832</v>
      </c>
      <c r="E642" s="22">
        <v>157.6</v>
      </c>
      <c r="F642" s="25">
        <f t="shared" si="81"/>
        <v>167.1</v>
      </c>
      <c r="G642" s="25">
        <f t="shared" si="82"/>
        <v>177.1</v>
      </c>
      <c r="H642" s="22">
        <f t="shared" si="78"/>
        <v>188.6</v>
      </c>
      <c r="I642" s="40">
        <f t="shared" si="76"/>
        <v>207.5</v>
      </c>
      <c r="J642" s="22">
        <v>207.5</v>
      </c>
      <c r="K642" s="41">
        <f t="shared" si="79"/>
        <v>0.24939903846153846</v>
      </c>
    </row>
    <row r="643" spans="1:11" ht="13.5">
      <c r="A643" s="19">
        <v>9788532604668</v>
      </c>
      <c r="B643" s="15" t="s">
        <v>1296</v>
      </c>
      <c r="C643" s="18" t="s">
        <v>1297</v>
      </c>
      <c r="D643" s="20">
        <v>264</v>
      </c>
      <c r="E643" s="22">
        <v>44</v>
      </c>
      <c r="F643" s="25">
        <f t="shared" si="81"/>
        <v>46.6</v>
      </c>
      <c r="G643" s="25">
        <f t="shared" si="82"/>
        <v>49.4</v>
      </c>
      <c r="H643" s="22">
        <f t="shared" si="78"/>
        <v>52.6</v>
      </c>
      <c r="I643" s="40">
        <f t="shared" si="76"/>
        <v>57.9</v>
      </c>
      <c r="J643" s="22">
        <f t="shared" si="80"/>
        <v>63.1</v>
      </c>
      <c r="K643" s="41">
        <f t="shared" si="79"/>
        <v>0.2390151515151515</v>
      </c>
    </row>
    <row r="644" spans="1:11" ht="13.5">
      <c r="A644" s="19">
        <v>9788532622730</v>
      </c>
      <c r="B644" s="15" t="s">
        <v>3671</v>
      </c>
      <c r="C644" s="18" t="s">
        <v>1298</v>
      </c>
      <c r="D644" s="20">
        <v>1154</v>
      </c>
      <c r="E644" s="22">
        <v>206.1</v>
      </c>
      <c r="F644" s="25">
        <f t="shared" si="81"/>
        <v>218.5</v>
      </c>
      <c r="G644" s="25">
        <f t="shared" si="82"/>
        <v>231.6</v>
      </c>
      <c r="H644" s="22">
        <f t="shared" si="78"/>
        <v>246.7</v>
      </c>
      <c r="I644" s="40">
        <f t="shared" si="76"/>
        <v>271.4</v>
      </c>
      <c r="J644" s="22">
        <v>271.4</v>
      </c>
      <c r="K644" s="41">
        <f t="shared" si="79"/>
        <v>0.23518197573656843</v>
      </c>
    </row>
    <row r="645" spans="1:11" ht="13.5">
      <c r="A645" s="19">
        <v>9788532653192</v>
      </c>
      <c r="B645" s="15" t="s">
        <v>4014</v>
      </c>
      <c r="C645" s="18" t="s">
        <v>4015</v>
      </c>
      <c r="D645" s="20">
        <v>912</v>
      </c>
      <c r="E645" s="22"/>
      <c r="F645" s="25"/>
      <c r="G645" s="25"/>
      <c r="H645" s="22"/>
      <c r="I645" s="40"/>
      <c r="J645" s="22">
        <v>249</v>
      </c>
      <c r="K645" s="41"/>
    </row>
    <row r="646" spans="1:11" ht="13.5">
      <c r="A646" s="19">
        <v>9788532607621</v>
      </c>
      <c r="B646" s="15" t="s">
        <v>2686</v>
      </c>
      <c r="C646" s="18" t="s">
        <v>2562</v>
      </c>
      <c r="D646" s="20">
        <v>1600</v>
      </c>
      <c r="E646" s="22">
        <v>188.1</v>
      </c>
      <c r="F646" s="25">
        <f t="shared" si="81"/>
        <v>199.4</v>
      </c>
      <c r="G646" s="25">
        <f t="shared" si="82"/>
        <v>211.4</v>
      </c>
      <c r="H646" s="22">
        <f t="shared" si="78"/>
        <v>225.1</v>
      </c>
      <c r="I646" s="40">
        <f t="shared" si="76"/>
        <v>247.6</v>
      </c>
      <c r="J646" s="22">
        <f t="shared" si="80"/>
        <v>269.9</v>
      </c>
      <c r="K646" s="41">
        <f t="shared" si="79"/>
        <v>0.1686875</v>
      </c>
    </row>
    <row r="647" spans="1:11" ht="13.5">
      <c r="A647" s="30">
        <v>9788532637413</v>
      </c>
      <c r="B647" s="78" t="s">
        <v>2660</v>
      </c>
      <c r="C647" s="32" t="s">
        <v>2563</v>
      </c>
      <c r="D647" s="33">
        <v>305</v>
      </c>
      <c r="E647" s="34">
        <v>87.9</v>
      </c>
      <c r="F647" s="25">
        <f t="shared" si="81"/>
        <v>93.2</v>
      </c>
      <c r="G647" s="25">
        <f t="shared" si="82"/>
        <v>98.8</v>
      </c>
      <c r="H647" s="34">
        <f t="shared" si="78"/>
        <v>105.2</v>
      </c>
      <c r="I647" s="74">
        <v>115.5</v>
      </c>
      <c r="J647" s="22">
        <f t="shared" si="80"/>
        <v>125.9</v>
      </c>
      <c r="K647" s="41">
        <f t="shared" si="79"/>
        <v>0.4127868852459017</v>
      </c>
    </row>
    <row r="648" spans="1:11" ht="13.5">
      <c r="A648" s="19">
        <v>9788532637994</v>
      </c>
      <c r="B648" s="15" t="s">
        <v>2117</v>
      </c>
      <c r="C648" s="18" t="s">
        <v>1308</v>
      </c>
      <c r="D648" s="20">
        <v>528</v>
      </c>
      <c r="E648" s="22">
        <v>102.9</v>
      </c>
      <c r="F648" s="25">
        <f t="shared" si="81"/>
        <v>109.1</v>
      </c>
      <c r="G648" s="25">
        <f t="shared" si="82"/>
        <v>115.6</v>
      </c>
      <c r="H648" s="22">
        <f t="shared" si="78"/>
        <v>123.1</v>
      </c>
      <c r="I648" s="40">
        <f t="shared" si="76"/>
        <v>135.4</v>
      </c>
      <c r="J648" s="22">
        <f t="shared" si="80"/>
        <v>147.6</v>
      </c>
      <c r="K648" s="41">
        <f t="shared" si="79"/>
        <v>0.27954545454545454</v>
      </c>
    </row>
    <row r="649" spans="1:11" ht="13.5">
      <c r="A649" s="19">
        <v>9788532645012</v>
      </c>
      <c r="B649" s="15" t="s">
        <v>2954</v>
      </c>
      <c r="C649" s="18" t="s">
        <v>2118</v>
      </c>
      <c r="D649" s="20">
        <v>776</v>
      </c>
      <c r="E649" s="22"/>
      <c r="F649" s="25"/>
      <c r="G649" s="25">
        <v>155</v>
      </c>
      <c r="H649" s="22">
        <v>155</v>
      </c>
      <c r="I649" s="40">
        <f t="shared" si="76"/>
        <v>170.5</v>
      </c>
      <c r="J649" s="22">
        <f t="shared" si="80"/>
        <v>185.8</v>
      </c>
      <c r="K649" s="41">
        <f t="shared" si="79"/>
        <v>0.23943298969072166</v>
      </c>
    </row>
    <row r="650" spans="1:11" ht="13.5">
      <c r="A650" s="19">
        <v>9788532627827</v>
      </c>
      <c r="B650" s="15" t="s">
        <v>3459</v>
      </c>
      <c r="C650" s="18" t="s">
        <v>3460</v>
      </c>
      <c r="D650" s="20">
        <v>96</v>
      </c>
      <c r="E650" s="22">
        <v>18.3</v>
      </c>
      <c r="F650" s="25">
        <f t="shared" si="81"/>
        <v>19.4</v>
      </c>
      <c r="G650" s="25">
        <f t="shared" si="82"/>
        <v>20.6</v>
      </c>
      <c r="H650" s="22">
        <f t="shared" si="78"/>
        <v>21.9</v>
      </c>
      <c r="I650" s="40">
        <f t="shared" si="76"/>
        <v>24.1</v>
      </c>
      <c r="J650" s="22">
        <f t="shared" si="80"/>
        <v>26.3</v>
      </c>
      <c r="K650" s="41">
        <f t="shared" si="79"/>
        <v>0.27395833333333336</v>
      </c>
    </row>
    <row r="651" spans="1:11" ht="13.5">
      <c r="A651" s="19">
        <v>9788532633668</v>
      </c>
      <c r="B651" s="15" t="s">
        <v>1329</v>
      </c>
      <c r="C651" s="18" t="s">
        <v>1330</v>
      </c>
      <c r="D651" s="20">
        <v>48</v>
      </c>
      <c r="E651" s="22">
        <v>17.3</v>
      </c>
      <c r="F651" s="25">
        <f t="shared" si="81"/>
        <v>18.3</v>
      </c>
      <c r="G651" s="25">
        <f t="shared" si="82"/>
        <v>19.4</v>
      </c>
      <c r="H651" s="22">
        <f t="shared" si="78"/>
        <v>20.7</v>
      </c>
      <c r="I651" s="40">
        <f t="shared" si="76"/>
        <v>22.8</v>
      </c>
      <c r="J651" s="22">
        <f t="shared" si="80"/>
        <v>24.9</v>
      </c>
      <c r="K651" s="41">
        <f t="shared" si="79"/>
        <v>0.5187499999999999</v>
      </c>
    </row>
    <row r="652" spans="1:11" ht="13.5">
      <c r="A652" s="19">
        <v>9788532644503</v>
      </c>
      <c r="B652" s="15" t="s">
        <v>3523</v>
      </c>
      <c r="C652" s="18" t="s">
        <v>1332</v>
      </c>
      <c r="D652" s="20">
        <v>256</v>
      </c>
      <c r="E652" s="22">
        <v>29</v>
      </c>
      <c r="F652" s="25">
        <f t="shared" si="81"/>
        <v>30.7</v>
      </c>
      <c r="G652" s="25">
        <f t="shared" si="82"/>
        <v>32.5</v>
      </c>
      <c r="H652" s="22">
        <f t="shared" si="78"/>
        <v>34.6</v>
      </c>
      <c r="I652" s="40">
        <v>59</v>
      </c>
      <c r="J652" s="22">
        <f t="shared" si="80"/>
        <v>64.3</v>
      </c>
      <c r="K652" s="41">
        <f t="shared" si="79"/>
        <v>0.251171875</v>
      </c>
    </row>
    <row r="653" spans="1:11" ht="13.5">
      <c r="A653" s="19">
        <v>9788532600936</v>
      </c>
      <c r="B653" s="15" t="s">
        <v>1331</v>
      </c>
      <c r="C653" s="18" t="s">
        <v>1332</v>
      </c>
      <c r="D653" s="20">
        <v>128</v>
      </c>
      <c r="E653" s="22">
        <v>26.5</v>
      </c>
      <c r="F653" s="25">
        <f t="shared" si="81"/>
        <v>28.1</v>
      </c>
      <c r="G653" s="25">
        <f t="shared" si="82"/>
        <v>29.8</v>
      </c>
      <c r="H653" s="22">
        <f t="shared" si="78"/>
        <v>31.7</v>
      </c>
      <c r="I653" s="40">
        <v>31.7</v>
      </c>
      <c r="J653" s="22">
        <f t="shared" si="80"/>
        <v>34.6</v>
      </c>
      <c r="K653" s="41">
        <f t="shared" si="79"/>
        <v>0.2703125</v>
      </c>
    </row>
    <row r="654" spans="1:11" ht="13.5">
      <c r="A654" s="19">
        <v>9788532626202</v>
      </c>
      <c r="B654" s="15" t="s">
        <v>1333</v>
      </c>
      <c r="C654" s="18" t="s">
        <v>1334</v>
      </c>
      <c r="D654" s="20">
        <v>240</v>
      </c>
      <c r="E654" s="22">
        <v>47.8</v>
      </c>
      <c r="F654" s="25">
        <f t="shared" si="81"/>
        <v>50.7</v>
      </c>
      <c r="G654" s="25">
        <f t="shared" si="82"/>
        <v>53.7</v>
      </c>
      <c r="H654" s="22">
        <f t="shared" si="78"/>
        <v>57.2</v>
      </c>
      <c r="I654" s="40">
        <f aca="true" t="shared" si="83" ref="I654:I720">ROUND((H654*1.1),1)</f>
        <v>62.9</v>
      </c>
      <c r="J654" s="22">
        <f t="shared" si="80"/>
        <v>68.6</v>
      </c>
      <c r="K654" s="41">
        <f t="shared" si="79"/>
        <v>0.28583333333333333</v>
      </c>
    </row>
    <row r="655" spans="1:11" ht="13.5">
      <c r="A655" s="19">
        <v>9788532636140</v>
      </c>
      <c r="B655" s="15" t="s">
        <v>851</v>
      </c>
      <c r="C655" s="18" t="s">
        <v>852</v>
      </c>
      <c r="D655" s="20">
        <v>152</v>
      </c>
      <c r="E655" s="22">
        <v>34.7</v>
      </c>
      <c r="F655" s="25">
        <f t="shared" si="81"/>
        <v>36.8</v>
      </c>
      <c r="G655" s="25">
        <f t="shared" si="82"/>
        <v>39</v>
      </c>
      <c r="H655" s="22">
        <f t="shared" si="78"/>
        <v>41.5</v>
      </c>
      <c r="I655" s="40">
        <f t="shared" si="83"/>
        <v>45.7</v>
      </c>
      <c r="J655" s="22">
        <v>45.7</v>
      </c>
      <c r="K655" s="41">
        <f t="shared" si="79"/>
        <v>0.3006578947368421</v>
      </c>
    </row>
    <row r="656" spans="1:11" ht="13.5">
      <c r="A656" s="19">
        <v>9788532631978</v>
      </c>
      <c r="B656" s="15" t="s">
        <v>853</v>
      </c>
      <c r="C656" s="18" t="s">
        <v>854</v>
      </c>
      <c r="D656" s="20">
        <v>264</v>
      </c>
      <c r="E656" s="22">
        <v>43.2</v>
      </c>
      <c r="F656" s="25">
        <f t="shared" si="81"/>
        <v>45.8</v>
      </c>
      <c r="G656" s="25">
        <f t="shared" si="82"/>
        <v>48.5</v>
      </c>
      <c r="H656" s="22">
        <f t="shared" si="78"/>
        <v>51.7</v>
      </c>
      <c r="I656" s="40">
        <f t="shared" si="83"/>
        <v>56.9</v>
      </c>
      <c r="J656" s="22">
        <f t="shared" si="80"/>
        <v>62</v>
      </c>
      <c r="K656" s="41">
        <f t="shared" si="79"/>
        <v>0.23484848484848486</v>
      </c>
    </row>
    <row r="657" spans="1:11" ht="13.5">
      <c r="A657" s="19">
        <v>9788532632043</v>
      </c>
      <c r="B657" s="15" t="s">
        <v>855</v>
      </c>
      <c r="C657" s="18" t="s">
        <v>2503</v>
      </c>
      <c r="D657" s="20">
        <v>88</v>
      </c>
      <c r="E657" s="22">
        <v>22.4</v>
      </c>
      <c r="F657" s="25">
        <f t="shared" si="81"/>
        <v>23.7</v>
      </c>
      <c r="G657" s="25">
        <f t="shared" si="82"/>
        <v>25.1</v>
      </c>
      <c r="H657" s="22">
        <f t="shared" si="78"/>
        <v>26.7</v>
      </c>
      <c r="I657" s="40">
        <f t="shared" si="83"/>
        <v>29.4</v>
      </c>
      <c r="J657" s="22">
        <v>29.4</v>
      </c>
      <c r="K657" s="41">
        <f t="shared" si="79"/>
        <v>0.33409090909090905</v>
      </c>
    </row>
    <row r="658" spans="1:11" ht="13.5">
      <c r="A658" s="19">
        <v>9788532649935</v>
      </c>
      <c r="B658" s="15" t="s">
        <v>2343</v>
      </c>
      <c r="C658" s="18" t="s">
        <v>3376</v>
      </c>
      <c r="D658" s="20">
        <v>184</v>
      </c>
      <c r="E658" s="22"/>
      <c r="F658" s="25"/>
      <c r="G658" s="25"/>
      <c r="H658" s="22">
        <v>29</v>
      </c>
      <c r="I658" s="40">
        <v>38</v>
      </c>
      <c r="J658" s="22">
        <f t="shared" si="80"/>
        <v>41.4</v>
      </c>
      <c r="K658" s="41">
        <f t="shared" si="79"/>
        <v>0.225</v>
      </c>
    </row>
    <row r="659" spans="1:11" ht="13.5">
      <c r="A659" s="19">
        <v>9788532630537</v>
      </c>
      <c r="B659" s="15" t="s">
        <v>856</v>
      </c>
      <c r="C659" s="18" t="s">
        <v>857</v>
      </c>
      <c r="D659" s="20">
        <v>96</v>
      </c>
      <c r="E659" s="22">
        <v>19.6</v>
      </c>
      <c r="F659" s="25">
        <f t="shared" si="81"/>
        <v>20.8</v>
      </c>
      <c r="G659" s="25">
        <f t="shared" si="82"/>
        <v>22</v>
      </c>
      <c r="H659" s="22">
        <f t="shared" si="78"/>
        <v>23.4</v>
      </c>
      <c r="I659" s="40">
        <f t="shared" si="83"/>
        <v>25.7</v>
      </c>
      <c r="J659" s="22">
        <f t="shared" si="80"/>
        <v>28</v>
      </c>
      <c r="K659" s="41">
        <f t="shared" si="79"/>
        <v>0.2916666666666667</v>
      </c>
    </row>
    <row r="660" spans="1:11" ht="13.5">
      <c r="A660" s="19">
        <v>9788532632852</v>
      </c>
      <c r="B660" s="15" t="s">
        <v>858</v>
      </c>
      <c r="C660" s="18" t="s">
        <v>859</v>
      </c>
      <c r="D660" s="20">
        <v>484</v>
      </c>
      <c r="E660" s="22">
        <v>118.1</v>
      </c>
      <c r="F660" s="25">
        <f t="shared" si="81"/>
        <v>125.2</v>
      </c>
      <c r="G660" s="25">
        <f t="shared" si="82"/>
        <v>132.7</v>
      </c>
      <c r="H660" s="22">
        <f t="shared" si="78"/>
        <v>141.3</v>
      </c>
      <c r="I660" s="40">
        <f t="shared" si="83"/>
        <v>155.4</v>
      </c>
      <c r="J660" s="22">
        <v>155.4</v>
      </c>
      <c r="K660" s="41">
        <f t="shared" si="79"/>
        <v>0.3210743801652893</v>
      </c>
    </row>
    <row r="661" spans="1:11" ht="13.5">
      <c r="A661" s="19">
        <v>9788532644138</v>
      </c>
      <c r="B661" s="15" t="s">
        <v>3350</v>
      </c>
      <c r="C661" s="18" t="s">
        <v>2253</v>
      </c>
      <c r="D661" s="20">
        <v>136</v>
      </c>
      <c r="E661" s="22">
        <v>20</v>
      </c>
      <c r="F661" s="25">
        <v>20</v>
      </c>
      <c r="G661" s="25">
        <f t="shared" si="82"/>
        <v>21.2</v>
      </c>
      <c r="H661" s="22">
        <f t="shared" si="78"/>
        <v>22.6</v>
      </c>
      <c r="I661" s="40">
        <f t="shared" si="83"/>
        <v>24.9</v>
      </c>
      <c r="J661" s="22">
        <f t="shared" si="80"/>
        <v>27.1</v>
      </c>
      <c r="K661" s="41">
        <f t="shared" si="79"/>
        <v>0.19926470588235295</v>
      </c>
    </row>
    <row r="662" spans="1:11" ht="13.5">
      <c r="A662" s="19">
        <v>9788532606099</v>
      </c>
      <c r="B662" s="15" t="s">
        <v>860</v>
      </c>
      <c r="C662" s="18" t="s">
        <v>861</v>
      </c>
      <c r="D662" s="20">
        <v>88</v>
      </c>
      <c r="E662" s="22">
        <v>20.4</v>
      </c>
      <c r="F662" s="25">
        <f>ROUND((E662*1.06),1)</f>
        <v>21.6</v>
      </c>
      <c r="G662" s="25">
        <f t="shared" si="82"/>
        <v>22.9</v>
      </c>
      <c r="H662" s="22">
        <f t="shared" si="78"/>
        <v>24.4</v>
      </c>
      <c r="I662" s="40">
        <f t="shared" si="83"/>
        <v>26.8</v>
      </c>
      <c r="J662" s="22">
        <f t="shared" si="80"/>
        <v>29.2</v>
      </c>
      <c r="K662" s="41">
        <f t="shared" si="79"/>
        <v>0.3318181818181818</v>
      </c>
    </row>
    <row r="663" spans="1:11" ht="13.5">
      <c r="A663" s="19">
        <v>9788532602442</v>
      </c>
      <c r="B663" s="15" t="s">
        <v>3604</v>
      </c>
      <c r="C663" s="18" t="s">
        <v>3465</v>
      </c>
      <c r="D663" s="20">
        <v>160</v>
      </c>
      <c r="E663" s="22">
        <v>22.9</v>
      </c>
      <c r="F663" s="25">
        <f>ROUND((E663*1.06),1)</f>
        <v>24.3</v>
      </c>
      <c r="G663" s="25">
        <f t="shared" si="82"/>
        <v>25.8</v>
      </c>
      <c r="H663" s="22">
        <f t="shared" si="78"/>
        <v>27.5</v>
      </c>
      <c r="I663" s="40">
        <f t="shared" si="83"/>
        <v>30.3</v>
      </c>
      <c r="J663" s="22">
        <f t="shared" si="80"/>
        <v>33</v>
      </c>
      <c r="K663" s="41">
        <f t="shared" si="79"/>
        <v>0.20625</v>
      </c>
    </row>
    <row r="664" spans="1:11" ht="13.5">
      <c r="A664" s="19">
        <v>9788532646019</v>
      </c>
      <c r="B664" s="15" t="s">
        <v>3636</v>
      </c>
      <c r="C664" s="18" t="s">
        <v>1944</v>
      </c>
      <c r="D664" s="20">
        <v>312</v>
      </c>
      <c r="E664" s="22"/>
      <c r="F664" s="25">
        <v>53.3</v>
      </c>
      <c r="G664" s="25">
        <f t="shared" si="82"/>
        <v>56.5</v>
      </c>
      <c r="H664" s="22">
        <f t="shared" si="78"/>
        <v>60.2</v>
      </c>
      <c r="I664" s="40">
        <f t="shared" si="83"/>
        <v>66.2</v>
      </c>
      <c r="J664" s="22">
        <f t="shared" si="80"/>
        <v>72.2</v>
      </c>
      <c r="K664" s="41">
        <f t="shared" si="79"/>
        <v>0.23141025641025642</v>
      </c>
    </row>
    <row r="665" spans="1:11" ht="13.5">
      <c r="A665" s="19">
        <v>9788532645593</v>
      </c>
      <c r="B665" s="15" t="s">
        <v>3371</v>
      </c>
      <c r="C665" s="18" t="s">
        <v>3372</v>
      </c>
      <c r="D665" s="20">
        <v>248</v>
      </c>
      <c r="E665" s="22"/>
      <c r="F665" s="25">
        <v>45</v>
      </c>
      <c r="G665" s="25">
        <f t="shared" si="82"/>
        <v>47.7</v>
      </c>
      <c r="H665" s="22">
        <f t="shared" si="78"/>
        <v>50.8</v>
      </c>
      <c r="I665" s="40">
        <f t="shared" si="83"/>
        <v>55.9</v>
      </c>
      <c r="J665" s="22">
        <f t="shared" si="80"/>
        <v>60.9</v>
      </c>
      <c r="K665" s="41">
        <f t="shared" si="79"/>
        <v>0.24556451612903224</v>
      </c>
    </row>
    <row r="666" spans="1:11" ht="13.5">
      <c r="A666" s="19">
        <v>9788532628619</v>
      </c>
      <c r="B666" s="15" t="s">
        <v>1058</v>
      </c>
      <c r="C666" s="18" t="s">
        <v>1059</v>
      </c>
      <c r="D666" s="20">
        <v>80</v>
      </c>
      <c r="E666" s="22">
        <v>20.4</v>
      </c>
      <c r="F666" s="25">
        <f aca="true" t="shared" si="84" ref="F666:F676">ROUND((E666*1.06),1)</f>
        <v>21.6</v>
      </c>
      <c r="G666" s="25">
        <f t="shared" si="82"/>
        <v>22.9</v>
      </c>
      <c r="H666" s="22">
        <f t="shared" si="78"/>
        <v>24.4</v>
      </c>
      <c r="I666" s="40">
        <f t="shared" si="83"/>
        <v>26.8</v>
      </c>
      <c r="J666" s="22">
        <v>26.8</v>
      </c>
      <c r="K666" s="41">
        <f t="shared" si="79"/>
        <v>0.335</v>
      </c>
    </row>
    <row r="667" spans="1:11" ht="13.5">
      <c r="A667" s="19">
        <v>9788532623645</v>
      </c>
      <c r="B667" s="15" t="s">
        <v>1060</v>
      </c>
      <c r="C667" s="18" t="s">
        <v>1059</v>
      </c>
      <c r="D667" s="20">
        <v>80</v>
      </c>
      <c r="E667" s="22">
        <v>20.4</v>
      </c>
      <c r="F667" s="25">
        <f t="shared" si="84"/>
        <v>21.6</v>
      </c>
      <c r="G667" s="25">
        <f t="shared" si="82"/>
        <v>22.9</v>
      </c>
      <c r="H667" s="22">
        <f aca="true" t="shared" si="85" ref="H667:H728">ROUND((G667*1.065),1)</f>
        <v>24.4</v>
      </c>
      <c r="I667" s="40">
        <f t="shared" si="83"/>
        <v>26.8</v>
      </c>
      <c r="J667" s="22">
        <v>26.8</v>
      </c>
      <c r="K667" s="41">
        <f t="shared" si="79"/>
        <v>0.335</v>
      </c>
    </row>
    <row r="668" spans="1:11" ht="13.5">
      <c r="A668" s="19">
        <v>9788532631510</v>
      </c>
      <c r="B668" s="15" t="s">
        <v>1652</v>
      </c>
      <c r="C668" s="18" t="s">
        <v>1653</v>
      </c>
      <c r="D668" s="20">
        <v>312</v>
      </c>
      <c r="E668" s="22">
        <v>48.5</v>
      </c>
      <c r="F668" s="25">
        <f t="shared" si="84"/>
        <v>51.4</v>
      </c>
      <c r="G668" s="25">
        <f t="shared" si="82"/>
        <v>54.5</v>
      </c>
      <c r="H668" s="22">
        <f t="shared" si="85"/>
        <v>58</v>
      </c>
      <c r="I668" s="40">
        <f t="shared" si="83"/>
        <v>63.8</v>
      </c>
      <c r="J668" s="22">
        <f t="shared" si="80"/>
        <v>69.5</v>
      </c>
      <c r="K668" s="41">
        <f t="shared" si="79"/>
        <v>0.22275641025641027</v>
      </c>
    </row>
    <row r="669" spans="1:11" ht="13.5">
      <c r="A669" s="19">
        <v>9788532644169</v>
      </c>
      <c r="B669" s="15" t="s">
        <v>2073</v>
      </c>
      <c r="C669" s="18" t="s">
        <v>2074</v>
      </c>
      <c r="D669" s="20">
        <v>96</v>
      </c>
      <c r="E669" s="22">
        <v>18</v>
      </c>
      <c r="F669" s="25">
        <f t="shared" si="84"/>
        <v>19.1</v>
      </c>
      <c r="G669" s="25">
        <f t="shared" si="82"/>
        <v>20.2</v>
      </c>
      <c r="H669" s="22">
        <f t="shared" si="85"/>
        <v>21.5</v>
      </c>
      <c r="I669" s="40">
        <f t="shared" si="83"/>
        <v>23.7</v>
      </c>
      <c r="J669" s="22">
        <f t="shared" si="80"/>
        <v>25.8</v>
      </c>
      <c r="K669" s="41">
        <f t="shared" si="79"/>
        <v>0.26875</v>
      </c>
    </row>
    <row r="670" spans="1:11" ht="13.5">
      <c r="A670" s="19">
        <v>9788532634726</v>
      </c>
      <c r="B670" s="15" t="s">
        <v>2307</v>
      </c>
      <c r="C670" s="18" t="s">
        <v>2308</v>
      </c>
      <c r="D670" s="20">
        <v>192</v>
      </c>
      <c r="E670" s="22">
        <v>29.1</v>
      </c>
      <c r="F670" s="25">
        <f t="shared" si="84"/>
        <v>30.8</v>
      </c>
      <c r="G670" s="25">
        <f t="shared" si="82"/>
        <v>32.6</v>
      </c>
      <c r="H670" s="22">
        <f t="shared" si="85"/>
        <v>34.7</v>
      </c>
      <c r="I670" s="40">
        <f t="shared" si="83"/>
        <v>38.2</v>
      </c>
      <c r="J670" s="22">
        <f t="shared" si="80"/>
        <v>41.6</v>
      </c>
      <c r="K670" s="41">
        <f t="shared" si="79"/>
        <v>0.21666666666666667</v>
      </c>
    </row>
    <row r="671" spans="1:11" ht="13.5">
      <c r="A671" s="19">
        <v>9788532636379</v>
      </c>
      <c r="B671" s="15" t="s">
        <v>2309</v>
      </c>
      <c r="C671" s="18" t="s">
        <v>2310</v>
      </c>
      <c r="D671" s="20">
        <v>312</v>
      </c>
      <c r="E671" s="22">
        <v>39.2</v>
      </c>
      <c r="F671" s="25">
        <f t="shared" si="84"/>
        <v>41.6</v>
      </c>
      <c r="G671" s="25">
        <f t="shared" si="82"/>
        <v>44.1</v>
      </c>
      <c r="H671" s="22">
        <f t="shared" si="85"/>
        <v>47</v>
      </c>
      <c r="I671" s="40">
        <f t="shared" si="83"/>
        <v>51.7</v>
      </c>
      <c r="J671" s="22">
        <f t="shared" si="80"/>
        <v>56.4</v>
      </c>
      <c r="K671" s="41">
        <f t="shared" si="79"/>
        <v>0.18076923076923077</v>
      </c>
    </row>
    <row r="672" spans="1:11" ht="13.5">
      <c r="A672" s="19">
        <v>9788532652843</v>
      </c>
      <c r="B672" s="15" t="s">
        <v>1622</v>
      </c>
      <c r="C672" s="18" t="s">
        <v>1623</v>
      </c>
      <c r="D672" s="20">
        <v>96</v>
      </c>
      <c r="E672" s="22"/>
      <c r="F672" s="25"/>
      <c r="G672" s="25"/>
      <c r="H672" s="22"/>
      <c r="I672" s="40">
        <v>19</v>
      </c>
      <c r="J672" s="22">
        <f t="shared" si="80"/>
        <v>20.7</v>
      </c>
      <c r="K672" s="41">
        <f t="shared" si="79"/>
        <v>0.21562499999999998</v>
      </c>
    </row>
    <row r="673" spans="1:11" ht="13.5">
      <c r="A673" s="19">
        <v>9788532601810</v>
      </c>
      <c r="B673" s="15" t="s">
        <v>947</v>
      </c>
      <c r="C673" s="18" t="s">
        <v>1330</v>
      </c>
      <c r="D673" s="20">
        <v>72</v>
      </c>
      <c r="E673" s="22">
        <v>15.3</v>
      </c>
      <c r="F673" s="25">
        <f t="shared" si="84"/>
        <v>16.2</v>
      </c>
      <c r="G673" s="25">
        <f t="shared" si="82"/>
        <v>17.2</v>
      </c>
      <c r="H673" s="22">
        <f t="shared" si="85"/>
        <v>18.3</v>
      </c>
      <c r="I673" s="40">
        <f t="shared" si="83"/>
        <v>20.1</v>
      </c>
      <c r="J673" s="22">
        <f t="shared" si="80"/>
        <v>21.9</v>
      </c>
      <c r="K673" s="41">
        <f t="shared" si="79"/>
        <v>0.30416666666666664</v>
      </c>
    </row>
    <row r="674" spans="1:11" ht="13.5">
      <c r="A674" s="19">
        <v>9788532601537</v>
      </c>
      <c r="B674" s="15" t="s">
        <v>347</v>
      </c>
      <c r="C674" s="18" t="s">
        <v>348</v>
      </c>
      <c r="D674" s="20">
        <v>72</v>
      </c>
      <c r="E674" s="22">
        <v>15.3</v>
      </c>
      <c r="F674" s="25">
        <f t="shared" si="84"/>
        <v>16.2</v>
      </c>
      <c r="G674" s="25">
        <f t="shared" si="82"/>
        <v>17.2</v>
      </c>
      <c r="H674" s="22">
        <f t="shared" si="85"/>
        <v>18.3</v>
      </c>
      <c r="I674" s="40">
        <f t="shared" si="83"/>
        <v>20.1</v>
      </c>
      <c r="J674" s="22">
        <f t="shared" si="80"/>
        <v>21.9</v>
      </c>
      <c r="K674" s="41">
        <f t="shared" si="79"/>
        <v>0.30416666666666664</v>
      </c>
    </row>
    <row r="675" spans="1:11" ht="13.5">
      <c r="A675" s="19">
        <v>9788532636065</v>
      </c>
      <c r="B675" s="15" t="s">
        <v>349</v>
      </c>
      <c r="C675" s="18" t="s">
        <v>3793</v>
      </c>
      <c r="D675" s="20">
        <v>176</v>
      </c>
      <c r="E675" s="22">
        <v>30.2</v>
      </c>
      <c r="F675" s="25">
        <f t="shared" si="84"/>
        <v>32</v>
      </c>
      <c r="G675" s="25">
        <f>ROUND((F675*1.06),1)</f>
        <v>33.9</v>
      </c>
      <c r="H675" s="22">
        <f t="shared" si="85"/>
        <v>36.1</v>
      </c>
      <c r="I675" s="40">
        <f t="shared" si="83"/>
        <v>39.7</v>
      </c>
      <c r="J675" s="22">
        <f t="shared" si="80"/>
        <v>43.3</v>
      </c>
      <c r="K675" s="41">
        <f t="shared" si="79"/>
        <v>0.24602272727272725</v>
      </c>
    </row>
    <row r="676" spans="1:11" ht="13.5">
      <c r="A676" s="19">
        <v>9788532642837</v>
      </c>
      <c r="B676" s="15" t="s">
        <v>2550</v>
      </c>
      <c r="C676" s="18" t="s">
        <v>2551</v>
      </c>
      <c r="D676" s="20">
        <v>96</v>
      </c>
      <c r="E676" s="22">
        <v>18</v>
      </c>
      <c r="F676" s="25">
        <f t="shared" si="84"/>
        <v>19.1</v>
      </c>
      <c r="G676" s="25">
        <f>ROUND((F676*1.06),1)</f>
        <v>20.2</v>
      </c>
      <c r="H676" s="22">
        <f t="shared" si="85"/>
        <v>21.5</v>
      </c>
      <c r="I676" s="40">
        <f t="shared" si="83"/>
        <v>23.7</v>
      </c>
      <c r="J676" s="22">
        <f t="shared" si="80"/>
        <v>25.8</v>
      </c>
      <c r="K676" s="41">
        <f t="shared" si="79"/>
        <v>0.26875</v>
      </c>
    </row>
    <row r="677" spans="1:11" ht="13.5">
      <c r="A677" s="19">
        <v>9788532654861</v>
      </c>
      <c r="B677" s="15" t="s">
        <v>3997</v>
      </c>
      <c r="C677" s="18" t="s">
        <v>3998</v>
      </c>
      <c r="D677" s="20">
        <v>120</v>
      </c>
      <c r="E677" s="22"/>
      <c r="F677" s="25"/>
      <c r="G677" s="25"/>
      <c r="H677" s="22"/>
      <c r="I677" s="40"/>
      <c r="J677" s="22">
        <v>25</v>
      </c>
      <c r="K677" s="41"/>
    </row>
    <row r="678" spans="1:11" ht="13.5">
      <c r="A678" s="19">
        <v>9788532645357</v>
      </c>
      <c r="B678" s="15" t="s">
        <v>278</v>
      </c>
      <c r="C678" s="18" t="s">
        <v>279</v>
      </c>
      <c r="D678" s="20">
        <v>104</v>
      </c>
      <c r="E678" s="22"/>
      <c r="F678" s="25">
        <v>18</v>
      </c>
      <c r="G678" s="25">
        <f aca="true" t="shared" si="86" ref="G678:G737">ROUND((F678*1.06),1)</f>
        <v>19.1</v>
      </c>
      <c r="H678" s="22">
        <f t="shared" si="85"/>
        <v>20.3</v>
      </c>
      <c r="I678" s="40">
        <f t="shared" si="83"/>
        <v>22.3</v>
      </c>
      <c r="J678" s="22">
        <f t="shared" si="80"/>
        <v>24.3</v>
      </c>
      <c r="K678" s="41">
        <f t="shared" si="79"/>
        <v>0.23365384615384616</v>
      </c>
    </row>
    <row r="679" spans="1:11" ht="13.5">
      <c r="A679" s="19">
        <v>9788532629166</v>
      </c>
      <c r="B679" s="15" t="s">
        <v>826</v>
      </c>
      <c r="C679" s="18" t="s">
        <v>3323</v>
      </c>
      <c r="D679" s="20">
        <v>152</v>
      </c>
      <c r="E679" s="22">
        <v>29.3</v>
      </c>
      <c r="F679" s="25">
        <f>ROUND((E679*1.06),1)</f>
        <v>31.1</v>
      </c>
      <c r="G679" s="25">
        <f t="shared" si="86"/>
        <v>33</v>
      </c>
      <c r="H679" s="22">
        <f t="shared" si="85"/>
        <v>35.1</v>
      </c>
      <c r="I679" s="40">
        <f t="shared" si="83"/>
        <v>38.6</v>
      </c>
      <c r="J679" s="22">
        <f t="shared" si="80"/>
        <v>42.1</v>
      </c>
      <c r="K679" s="41">
        <f t="shared" si="79"/>
        <v>0.2769736842105263</v>
      </c>
    </row>
    <row r="680" spans="1:11" ht="13.5">
      <c r="A680" s="19">
        <v>9788532638250</v>
      </c>
      <c r="B680" s="15" t="s">
        <v>1676</v>
      </c>
      <c r="C680" s="18" t="s">
        <v>1698</v>
      </c>
      <c r="D680" s="20">
        <v>296</v>
      </c>
      <c r="E680" s="22">
        <v>47</v>
      </c>
      <c r="F680" s="25">
        <f>ROUND((E680*1.06),1)</f>
        <v>49.8</v>
      </c>
      <c r="G680" s="25">
        <f t="shared" si="86"/>
        <v>52.8</v>
      </c>
      <c r="H680" s="22">
        <f t="shared" si="85"/>
        <v>56.2</v>
      </c>
      <c r="I680" s="40">
        <f t="shared" si="83"/>
        <v>61.8</v>
      </c>
      <c r="J680" s="22">
        <f t="shared" si="80"/>
        <v>67.4</v>
      </c>
      <c r="K680" s="41">
        <f t="shared" si="79"/>
        <v>0.2277027027027027</v>
      </c>
    </row>
    <row r="681" spans="1:11" ht="13.5">
      <c r="A681" s="19">
        <v>9788532652737</v>
      </c>
      <c r="B681" s="15" t="s">
        <v>3017</v>
      </c>
      <c r="C681" s="18" t="s">
        <v>2074</v>
      </c>
      <c r="D681" s="20">
        <v>112</v>
      </c>
      <c r="E681" s="22"/>
      <c r="F681" s="25"/>
      <c r="G681" s="25"/>
      <c r="H681" s="22"/>
      <c r="I681" s="40">
        <v>27</v>
      </c>
      <c r="J681" s="22">
        <f t="shared" si="80"/>
        <v>29.4</v>
      </c>
      <c r="K681" s="41">
        <f t="shared" si="79"/>
        <v>0.2625</v>
      </c>
    </row>
    <row r="682" spans="1:11" ht="13.5">
      <c r="A682" s="19">
        <v>9788532631787</v>
      </c>
      <c r="B682" s="15" t="s">
        <v>3354</v>
      </c>
      <c r="C682" s="18" t="s">
        <v>3355</v>
      </c>
      <c r="D682" s="20">
        <v>64</v>
      </c>
      <c r="E682" s="22">
        <v>11.1</v>
      </c>
      <c r="F682" s="25">
        <f>ROUND((E682*1.06),1)</f>
        <v>11.8</v>
      </c>
      <c r="G682" s="25">
        <f t="shared" si="86"/>
        <v>12.5</v>
      </c>
      <c r="H682" s="22">
        <f t="shared" si="85"/>
        <v>13.3</v>
      </c>
      <c r="I682" s="40">
        <f t="shared" si="83"/>
        <v>14.6</v>
      </c>
      <c r="J682" s="22">
        <f t="shared" si="80"/>
        <v>15.9</v>
      </c>
      <c r="K682" s="41">
        <f t="shared" si="79"/>
        <v>0.2484375</v>
      </c>
    </row>
    <row r="683" spans="1:11" ht="13.5">
      <c r="A683" s="19">
        <v>9788532635303</v>
      </c>
      <c r="B683" s="15" t="s">
        <v>3992</v>
      </c>
      <c r="C683" s="18" t="s">
        <v>3993</v>
      </c>
      <c r="D683" s="20">
        <v>224</v>
      </c>
      <c r="E683" s="22"/>
      <c r="F683" s="25"/>
      <c r="G683" s="25"/>
      <c r="H683" s="22"/>
      <c r="I683" s="40"/>
      <c r="J683" s="22">
        <v>56.4</v>
      </c>
      <c r="K683" s="41"/>
    </row>
    <row r="684" spans="1:11" ht="13.5">
      <c r="A684" s="19">
        <v>9788532646644</v>
      </c>
      <c r="B684" s="15" t="s">
        <v>2523</v>
      </c>
      <c r="C684" s="18" t="s">
        <v>2524</v>
      </c>
      <c r="D684" s="20">
        <v>208</v>
      </c>
      <c r="E684" s="22"/>
      <c r="F684" s="25">
        <v>36</v>
      </c>
      <c r="G684" s="25">
        <f t="shared" si="86"/>
        <v>38.2</v>
      </c>
      <c r="H684" s="22">
        <f t="shared" si="85"/>
        <v>40.7</v>
      </c>
      <c r="I684" s="40">
        <f t="shared" si="83"/>
        <v>44.8</v>
      </c>
      <c r="J684" s="22">
        <f t="shared" si="80"/>
        <v>48.8</v>
      </c>
      <c r="K684" s="41">
        <f t="shared" si="79"/>
        <v>0.23461538461538461</v>
      </c>
    </row>
    <row r="685" spans="1:11" ht="13.5">
      <c r="A685" s="19">
        <v>9788532653482</v>
      </c>
      <c r="B685" s="95" t="s">
        <v>3864</v>
      </c>
      <c r="C685" s="18" t="s">
        <v>3865</v>
      </c>
      <c r="D685" s="20">
        <v>72</v>
      </c>
      <c r="E685" s="22"/>
      <c r="F685" s="25"/>
      <c r="G685" s="25"/>
      <c r="H685" s="22"/>
      <c r="I685" s="40"/>
      <c r="J685" s="22">
        <v>19.9</v>
      </c>
      <c r="K685" s="41">
        <f aca="true" t="shared" si="87" ref="K685:K751">J685/D685</f>
        <v>0.27638888888888885</v>
      </c>
    </row>
    <row r="686" spans="1:11" ht="13.5">
      <c r="A686" s="19">
        <v>9788532636980</v>
      </c>
      <c r="B686" s="15" t="s">
        <v>240</v>
      </c>
      <c r="C686" s="18" t="s">
        <v>241</v>
      </c>
      <c r="D686" s="20">
        <v>72</v>
      </c>
      <c r="E686" s="22">
        <v>19.9</v>
      </c>
      <c r="F686" s="25">
        <f>ROUND((E686*1.06),1)</f>
        <v>21.1</v>
      </c>
      <c r="G686" s="25">
        <f t="shared" si="86"/>
        <v>22.4</v>
      </c>
      <c r="H686" s="22">
        <f t="shared" si="85"/>
        <v>23.9</v>
      </c>
      <c r="I686" s="40">
        <f t="shared" si="83"/>
        <v>26.3</v>
      </c>
      <c r="J686" s="22">
        <v>26.3</v>
      </c>
      <c r="K686" s="41">
        <f t="shared" si="87"/>
        <v>0.3652777777777778</v>
      </c>
    </row>
    <row r="687" spans="1:11" ht="13.5">
      <c r="A687" s="19">
        <v>9788532654908</v>
      </c>
      <c r="B687" s="95" t="s">
        <v>3951</v>
      </c>
      <c r="C687" s="18" t="s">
        <v>3950</v>
      </c>
      <c r="D687" s="20">
        <v>168</v>
      </c>
      <c r="E687" s="22"/>
      <c r="F687" s="25"/>
      <c r="G687" s="25"/>
      <c r="H687" s="22"/>
      <c r="I687" s="40">
        <v>24.9</v>
      </c>
      <c r="J687" s="22">
        <v>24.9</v>
      </c>
      <c r="K687" s="41">
        <f t="shared" si="87"/>
        <v>0.14821428571428572</v>
      </c>
    </row>
    <row r="688" spans="1:11" ht="13.5">
      <c r="A688" s="19">
        <v>9788532643216</v>
      </c>
      <c r="B688" s="15" t="s">
        <v>1613</v>
      </c>
      <c r="C688" s="18" t="s">
        <v>717</v>
      </c>
      <c r="D688" s="20">
        <v>32</v>
      </c>
      <c r="E688" s="22">
        <v>4.4</v>
      </c>
      <c r="F688" s="25">
        <v>4.5</v>
      </c>
      <c r="G688" s="25">
        <v>4.5</v>
      </c>
      <c r="H688" s="22">
        <f t="shared" si="85"/>
        <v>4.8</v>
      </c>
      <c r="I688" s="40">
        <f t="shared" si="83"/>
        <v>5.3</v>
      </c>
      <c r="J688" s="22">
        <f aca="true" t="shared" si="88" ref="J688:J751">ROUND((I688*1.09),1)</f>
        <v>5.8</v>
      </c>
      <c r="K688" s="41">
        <f t="shared" si="87"/>
        <v>0.18125</v>
      </c>
    </row>
    <row r="689" spans="1:11" ht="13.5">
      <c r="A689" s="19">
        <v>9788532641618</v>
      </c>
      <c r="B689" s="15" t="s">
        <v>658</v>
      </c>
      <c r="C689" s="18" t="s">
        <v>659</v>
      </c>
      <c r="D689" s="20">
        <v>304</v>
      </c>
      <c r="E689" s="22">
        <v>55.4</v>
      </c>
      <c r="F689" s="25">
        <f>ROUND((E689*1.06),1)</f>
        <v>58.7</v>
      </c>
      <c r="G689" s="25">
        <f t="shared" si="86"/>
        <v>62.2</v>
      </c>
      <c r="H689" s="22">
        <f t="shared" si="85"/>
        <v>66.2</v>
      </c>
      <c r="I689" s="40">
        <f t="shared" si="83"/>
        <v>72.8</v>
      </c>
      <c r="J689" s="22">
        <f t="shared" si="88"/>
        <v>79.4</v>
      </c>
      <c r="K689" s="41">
        <f t="shared" si="87"/>
        <v>0.2611842105263158</v>
      </c>
    </row>
    <row r="690" spans="1:11" ht="13.5">
      <c r="A690" s="19">
        <v>9788532643322</v>
      </c>
      <c r="B690" s="15" t="s">
        <v>2019</v>
      </c>
      <c r="C690" s="18" t="s">
        <v>2020</v>
      </c>
      <c r="D690" s="20">
        <v>88</v>
      </c>
      <c r="E690" s="22">
        <v>15</v>
      </c>
      <c r="F690" s="25">
        <f>ROUND((E690*1.06),1)</f>
        <v>15.9</v>
      </c>
      <c r="G690" s="25">
        <f t="shared" si="86"/>
        <v>16.9</v>
      </c>
      <c r="H690" s="22">
        <f t="shared" si="85"/>
        <v>18</v>
      </c>
      <c r="I690" s="40">
        <f t="shared" si="83"/>
        <v>19.8</v>
      </c>
      <c r="J690" s="22">
        <f t="shared" si="88"/>
        <v>21.6</v>
      </c>
      <c r="K690" s="41">
        <f t="shared" si="87"/>
        <v>0.24545454545454548</v>
      </c>
    </row>
    <row r="691" spans="1:11" ht="13.5">
      <c r="A691" s="19">
        <v>9788532637390</v>
      </c>
      <c r="B691" s="15" t="s">
        <v>1501</v>
      </c>
      <c r="C691" s="18" t="s">
        <v>2564</v>
      </c>
      <c r="D691" s="20">
        <v>224</v>
      </c>
      <c r="E691" s="22">
        <v>42.1</v>
      </c>
      <c r="F691" s="25">
        <f>ROUND((E691*1.06),1)</f>
        <v>44.6</v>
      </c>
      <c r="G691" s="25">
        <f t="shared" si="86"/>
        <v>47.3</v>
      </c>
      <c r="H691" s="22">
        <f t="shared" si="85"/>
        <v>50.4</v>
      </c>
      <c r="I691" s="40">
        <f t="shared" si="83"/>
        <v>55.4</v>
      </c>
      <c r="J691" s="22">
        <f t="shared" si="88"/>
        <v>60.4</v>
      </c>
      <c r="K691" s="41">
        <f t="shared" si="87"/>
        <v>0.26964285714285713</v>
      </c>
    </row>
    <row r="692" spans="1:11" ht="13.5">
      <c r="A692" s="19">
        <v>9788532653475</v>
      </c>
      <c r="B692" s="95" t="s">
        <v>3866</v>
      </c>
      <c r="C692" s="18" t="s">
        <v>3865</v>
      </c>
      <c r="D692" s="20">
        <v>216</v>
      </c>
      <c r="E692" s="22"/>
      <c r="F692" s="25"/>
      <c r="G692" s="25"/>
      <c r="H692" s="22"/>
      <c r="I692" s="40"/>
      <c r="J692" s="22">
        <v>29.9</v>
      </c>
      <c r="K692" s="41"/>
    </row>
    <row r="693" spans="1:11" ht="13.5">
      <c r="A693" s="19">
        <v>9788532649362</v>
      </c>
      <c r="B693" s="15" t="s">
        <v>1680</v>
      </c>
      <c r="C693" s="18" t="s">
        <v>163</v>
      </c>
      <c r="D693" s="20">
        <v>680</v>
      </c>
      <c r="E693" s="22"/>
      <c r="F693" s="25"/>
      <c r="G693" s="25"/>
      <c r="H693" s="22">
        <v>119</v>
      </c>
      <c r="I693" s="40">
        <f t="shared" si="83"/>
        <v>130.9</v>
      </c>
      <c r="J693" s="22">
        <v>139</v>
      </c>
      <c r="K693" s="41">
        <f t="shared" si="87"/>
        <v>0.20441176470588235</v>
      </c>
    </row>
    <row r="694" spans="1:11" ht="13.5">
      <c r="A694" s="19">
        <v>9788532628121</v>
      </c>
      <c r="B694" s="15" t="s">
        <v>2201</v>
      </c>
      <c r="C694" s="18" t="s">
        <v>2202</v>
      </c>
      <c r="D694" s="20">
        <v>144</v>
      </c>
      <c r="E694" s="22">
        <v>29.7</v>
      </c>
      <c r="F694" s="25">
        <f aca="true" t="shared" si="89" ref="F694:F707">ROUND((E694*1.06),1)</f>
        <v>31.5</v>
      </c>
      <c r="G694" s="25">
        <f t="shared" si="86"/>
        <v>33.4</v>
      </c>
      <c r="H694" s="22">
        <f t="shared" si="85"/>
        <v>35.6</v>
      </c>
      <c r="I694" s="40">
        <f t="shared" si="83"/>
        <v>39.2</v>
      </c>
      <c r="J694" s="22">
        <f t="shared" si="88"/>
        <v>42.7</v>
      </c>
      <c r="K694" s="41">
        <f t="shared" si="87"/>
        <v>0.2965277777777778</v>
      </c>
    </row>
    <row r="695" spans="1:11" ht="13.5">
      <c r="A695" s="19">
        <v>9788532646941</v>
      </c>
      <c r="B695" s="15" t="s">
        <v>3661</v>
      </c>
      <c r="C695" s="18" t="s">
        <v>271</v>
      </c>
      <c r="D695" s="20">
        <v>704</v>
      </c>
      <c r="E695" s="22"/>
      <c r="F695" s="25"/>
      <c r="G695" s="25"/>
      <c r="H695" s="22">
        <v>190</v>
      </c>
      <c r="I695" s="40">
        <v>190</v>
      </c>
      <c r="J695" s="22">
        <v>199</v>
      </c>
      <c r="K695" s="41">
        <f t="shared" si="87"/>
        <v>0.28267045454545453</v>
      </c>
    </row>
    <row r="696" spans="1:11" ht="13.5">
      <c r="A696" s="19">
        <v>9788532636393</v>
      </c>
      <c r="B696" s="15" t="s">
        <v>430</v>
      </c>
      <c r="C696" s="18" t="s">
        <v>2487</v>
      </c>
      <c r="D696" s="20">
        <v>64</v>
      </c>
      <c r="E696" s="22">
        <v>18.5</v>
      </c>
      <c r="F696" s="25">
        <f t="shared" si="89"/>
        <v>19.6</v>
      </c>
      <c r="G696" s="25">
        <f t="shared" si="86"/>
        <v>20.8</v>
      </c>
      <c r="H696" s="22">
        <f t="shared" si="85"/>
        <v>22.2</v>
      </c>
      <c r="I696" s="40">
        <f t="shared" si="83"/>
        <v>24.4</v>
      </c>
      <c r="J696" s="22">
        <v>24.4</v>
      </c>
      <c r="K696" s="41">
        <f t="shared" si="87"/>
        <v>0.38125</v>
      </c>
    </row>
    <row r="697" spans="1:11" ht="13.5">
      <c r="A697" s="19">
        <v>9788532651686</v>
      </c>
      <c r="B697" s="78" t="s">
        <v>2298</v>
      </c>
      <c r="C697" s="18" t="s">
        <v>2294</v>
      </c>
      <c r="D697" s="20">
        <v>296</v>
      </c>
      <c r="E697" s="22"/>
      <c r="F697" s="25"/>
      <c r="G697" s="25"/>
      <c r="H697" s="22"/>
      <c r="I697" s="40">
        <v>24.9</v>
      </c>
      <c r="J697" s="22">
        <v>24.9</v>
      </c>
      <c r="K697" s="41">
        <f t="shared" si="87"/>
        <v>0.08412162162162162</v>
      </c>
    </row>
    <row r="698" spans="1:11" ht="13.5">
      <c r="A698" s="19">
        <v>9788532643841</v>
      </c>
      <c r="B698" s="15" t="s">
        <v>3370</v>
      </c>
      <c r="C698" s="18" t="s">
        <v>2245</v>
      </c>
      <c r="D698" s="20">
        <v>200</v>
      </c>
      <c r="E698" s="22">
        <v>40.5</v>
      </c>
      <c r="F698" s="25">
        <f t="shared" si="89"/>
        <v>42.9</v>
      </c>
      <c r="G698" s="25">
        <f t="shared" si="86"/>
        <v>45.5</v>
      </c>
      <c r="H698" s="22">
        <f t="shared" si="85"/>
        <v>48.5</v>
      </c>
      <c r="I698" s="40">
        <f t="shared" si="83"/>
        <v>53.4</v>
      </c>
      <c r="J698" s="22">
        <f t="shared" si="88"/>
        <v>58.2</v>
      </c>
      <c r="K698" s="41">
        <f t="shared" si="87"/>
        <v>0.29100000000000004</v>
      </c>
    </row>
    <row r="699" spans="1:11" ht="13.5">
      <c r="A699" s="19">
        <v>9788532648938</v>
      </c>
      <c r="B699" s="15" t="s">
        <v>842</v>
      </c>
      <c r="C699" s="18" t="s">
        <v>28</v>
      </c>
      <c r="D699" s="20">
        <v>320</v>
      </c>
      <c r="E699" s="22"/>
      <c r="F699" s="25"/>
      <c r="G699" s="25">
        <v>29.9</v>
      </c>
      <c r="H699" s="22">
        <f t="shared" si="85"/>
        <v>31.8</v>
      </c>
      <c r="I699" s="40">
        <f t="shared" si="83"/>
        <v>35</v>
      </c>
      <c r="J699" s="22">
        <f t="shared" si="88"/>
        <v>38.2</v>
      </c>
      <c r="K699" s="41">
        <f t="shared" si="87"/>
        <v>0.11937500000000001</v>
      </c>
    </row>
    <row r="700" spans="1:11" ht="13.5">
      <c r="A700" s="19">
        <v>9788532612397</v>
      </c>
      <c r="B700" s="15" t="s">
        <v>431</v>
      </c>
      <c r="C700" s="18" t="s">
        <v>432</v>
      </c>
      <c r="D700" s="20">
        <v>36</v>
      </c>
      <c r="E700" s="22">
        <v>17.7</v>
      </c>
      <c r="F700" s="25">
        <f t="shared" si="89"/>
        <v>18.8</v>
      </c>
      <c r="G700" s="25">
        <f t="shared" si="86"/>
        <v>19.9</v>
      </c>
      <c r="H700" s="22">
        <f t="shared" si="85"/>
        <v>21.2</v>
      </c>
      <c r="I700" s="40">
        <f t="shared" si="83"/>
        <v>23.3</v>
      </c>
      <c r="J700" s="22">
        <f t="shared" si="88"/>
        <v>25.4</v>
      </c>
      <c r="K700" s="41">
        <f t="shared" si="87"/>
        <v>0.7055555555555555</v>
      </c>
    </row>
    <row r="701" spans="1:11" ht="13.5">
      <c r="A701" s="19">
        <v>9788532649126</v>
      </c>
      <c r="B701" s="15" t="s">
        <v>550</v>
      </c>
      <c r="C701" s="18" t="s">
        <v>551</v>
      </c>
      <c r="D701" s="20">
        <v>136</v>
      </c>
      <c r="E701" s="22"/>
      <c r="F701" s="25"/>
      <c r="G701" s="25"/>
      <c r="H701" s="22">
        <v>24</v>
      </c>
      <c r="I701" s="40">
        <f t="shared" si="83"/>
        <v>26.4</v>
      </c>
      <c r="J701" s="22">
        <f t="shared" si="88"/>
        <v>28.8</v>
      </c>
      <c r="K701" s="41">
        <f t="shared" si="87"/>
        <v>0.21176470588235294</v>
      </c>
    </row>
    <row r="702" spans="1:11" ht="13.5">
      <c r="A702" s="19">
        <v>9788532636799</v>
      </c>
      <c r="B702" s="15" t="s">
        <v>3408</v>
      </c>
      <c r="C702" s="18" t="s">
        <v>3409</v>
      </c>
      <c r="D702" s="20">
        <v>288</v>
      </c>
      <c r="E702" s="22">
        <v>49.5</v>
      </c>
      <c r="F702" s="25">
        <f t="shared" si="89"/>
        <v>52.5</v>
      </c>
      <c r="G702" s="25">
        <f t="shared" si="86"/>
        <v>55.7</v>
      </c>
      <c r="H702" s="22">
        <f t="shared" si="85"/>
        <v>59.3</v>
      </c>
      <c r="I702" s="40">
        <f t="shared" si="83"/>
        <v>65.2</v>
      </c>
      <c r="J702" s="22">
        <f t="shared" si="88"/>
        <v>71.1</v>
      </c>
      <c r="K702" s="41">
        <f t="shared" si="87"/>
        <v>0.24687499999999998</v>
      </c>
    </row>
    <row r="703" spans="1:10" ht="13.5">
      <c r="A703" s="36" t="s">
        <v>1347</v>
      </c>
      <c r="B703" s="18"/>
      <c r="C703" s="18"/>
      <c r="D703" s="20"/>
      <c r="E703" s="22"/>
      <c r="F703" s="25"/>
      <c r="G703" s="25"/>
      <c r="H703" s="22"/>
      <c r="I703" s="18"/>
      <c r="J703" s="3"/>
    </row>
    <row r="704" spans="1:11" ht="13.5">
      <c r="A704" s="19">
        <v>9788532653154</v>
      </c>
      <c r="B704" s="15" t="s">
        <v>1256</v>
      </c>
      <c r="C704" s="18" t="s">
        <v>2731</v>
      </c>
      <c r="D704" s="20">
        <v>224</v>
      </c>
      <c r="E704" s="22"/>
      <c r="F704" s="25"/>
      <c r="G704" s="25"/>
      <c r="H704" s="22"/>
      <c r="I704" s="38">
        <v>35</v>
      </c>
      <c r="J704" s="22">
        <f t="shared" si="88"/>
        <v>38.2</v>
      </c>
      <c r="K704" s="41">
        <f t="shared" si="87"/>
        <v>0.1705357142857143</v>
      </c>
    </row>
    <row r="705" spans="1:11" ht="13.5">
      <c r="A705" s="19">
        <v>9788532633057</v>
      </c>
      <c r="B705" s="15" t="s">
        <v>1649</v>
      </c>
      <c r="C705" s="18" t="s">
        <v>1650</v>
      </c>
      <c r="D705" s="20">
        <v>296</v>
      </c>
      <c r="E705" s="22">
        <v>39.6</v>
      </c>
      <c r="F705" s="25">
        <f t="shared" si="89"/>
        <v>42</v>
      </c>
      <c r="G705" s="25">
        <f t="shared" si="86"/>
        <v>44.5</v>
      </c>
      <c r="H705" s="22">
        <f t="shared" si="85"/>
        <v>47.4</v>
      </c>
      <c r="I705" s="40">
        <f t="shared" si="83"/>
        <v>52.1</v>
      </c>
      <c r="J705" s="22">
        <f t="shared" si="88"/>
        <v>56.8</v>
      </c>
      <c r="K705" s="41">
        <f t="shared" si="87"/>
        <v>0.19189189189189187</v>
      </c>
    </row>
    <row r="706" spans="1:11" ht="13.5">
      <c r="A706" s="19">
        <v>9788532639189</v>
      </c>
      <c r="B706" s="15" t="s">
        <v>2781</v>
      </c>
      <c r="C706" s="18" t="s">
        <v>2782</v>
      </c>
      <c r="D706" s="20">
        <v>440</v>
      </c>
      <c r="E706" s="22">
        <v>67.7</v>
      </c>
      <c r="F706" s="25">
        <f t="shared" si="89"/>
        <v>71.8</v>
      </c>
      <c r="G706" s="25">
        <f t="shared" si="86"/>
        <v>76.1</v>
      </c>
      <c r="H706" s="22">
        <v>80</v>
      </c>
      <c r="I706" s="40">
        <f t="shared" si="83"/>
        <v>88</v>
      </c>
      <c r="J706" s="22">
        <f t="shared" si="88"/>
        <v>95.9</v>
      </c>
      <c r="K706" s="41">
        <f t="shared" si="87"/>
        <v>0.21795454545454546</v>
      </c>
    </row>
    <row r="707" spans="1:11" ht="13.5">
      <c r="A707" s="19">
        <v>9788532640772</v>
      </c>
      <c r="B707" s="15" t="s">
        <v>1198</v>
      </c>
      <c r="C707" s="18" t="s">
        <v>1199</v>
      </c>
      <c r="D707" s="20">
        <v>448</v>
      </c>
      <c r="E707" s="22">
        <v>90.5</v>
      </c>
      <c r="F707" s="25">
        <f t="shared" si="89"/>
        <v>95.9</v>
      </c>
      <c r="G707" s="25">
        <f t="shared" si="86"/>
        <v>101.7</v>
      </c>
      <c r="H707" s="22">
        <v>102</v>
      </c>
      <c r="I707" s="40">
        <f t="shared" si="83"/>
        <v>112.2</v>
      </c>
      <c r="J707" s="22">
        <v>112.2</v>
      </c>
      <c r="K707" s="41">
        <f t="shared" si="87"/>
        <v>0.25044642857142857</v>
      </c>
    </row>
    <row r="708" spans="1:11" ht="13.5">
      <c r="A708" s="19">
        <v>9788532649355</v>
      </c>
      <c r="B708" s="15" t="s">
        <v>1088</v>
      </c>
      <c r="C708" s="18" t="s">
        <v>2850</v>
      </c>
      <c r="D708" s="20">
        <v>488</v>
      </c>
      <c r="E708" s="22"/>
      <c r="F708" s="25"/>
      <c r="G708" s="25"/>
      <c r="H708" s="22">
        <v>77</v>
      </c>
      <c r="I708" s="40">
        <f t="shared" si="83"/>
        <v>84.7</v>
      </c>
      <c r="J708" s="22">
        <f t="shared" si="88"/>
        <v>92.3</v>
      </c>
      <c r="K708" s="41">
        <f t="shared" si="87"/>
        <v>0.1891393442622951</v>
      </c>
    </row>
    <row r="709" spans="1:11" ht="13.5">
      <c r="A709" s="19">
        <v>9788532615107</v>
      </c>
      <c r="B709" s="15" t="s">
        <v>1200</v>
      </c>
      <c r="C709" s="18" t="s">
        <v>1201</v>
      </c>
      <c r="D709" s="20">
        <v>120</v>
      </c>
      <c r="E709" s="22">
        <v>22.4</v>
      </c>
      <c r="F709" s="25">
        <f aca="true" t="shared" si="90" ref="F709:G758">ROUND((E709*1.06),1)</f>
        <v>23.7</v>
      </c>
      <c r="G709" s="25">
        <f t="shared" si="86"/>
        <v>25.1</v>
      </c>
      <c r="H709" s="22">
        <f t="shared" si="85"/>
        <v>26.7</v>
      </c>
      <c r="I709" s="40">
        <f t="shared" si="83"/>
        <v>29.4</v>
      </c>
      <c r="J709" s="22">
        <v>29.9</v>
      </c>
      <c r="K709" s="41">
        <f t="shared" si="87"/>
        <v>0.24916666666666665</v>
      </c>
    </row>
    <row r="710" spans="1:11" ht="13.5">
      <c r="A710" s="19">
        <v>9788532652669</v>
      </c>
      <c r="B710" s="15" t="s">
        <v>2789</v>
      </c>
      <c r="C710" s="18" t="s">
        <v>645</v>
      </c>
      <c r="D710" s="20">
        <v>160</v>
      </c>
      <c r="E710" s="22"/>
      <c r="F710" s="25"/>
      <c r="G710" s="25"/>
      <c r="H710" s="22"/>
      <c r="I710" s="40">
        <v>29</v>
      </c>
      <c r="J710" s="22">
        <f t="shared" si="88"/>
        <v>31.6</v>
      </c>
      <c r="K710" s="41">
        <f t="shared" si="87"/>
        <v>0.1975</v>
      </c>
    </row>
    <row r="711" spans="1:11" ht="13.5">
      <c r="A711" s="19">
        <v>9788532627292</v>
      </c>
      <c r="B711" s="15" t="s">
        <v>2265</v>
      </c>
      <c r="C711" s="18" t="s">
        <v>2266</v>
      </c>
      <c r="D711" s="20">
        <v>128</v>
      </c>
      <c r="E711" s="22">
        <v>23.5</v>
      </c>
      <c r="F711" s="25">
        <f t="shared" si="90"/>
        <v>24.9</v>
      </c>
      <c r="G711" s="25">
        <f t="shared" si="86"/>
        <v>26.4</v>
      </c>
      <c r="H711" s="22">
        <f t="shared" si="85"/>
        <v>28.1</v>
      </c>
      <c r="I711" s="40">
        <f t="shared" si="83"/>
        <v>30.9</v>
      </c>
      <c r="J711" s="22">
        <f t="shared" si="88"/>
        <v>33.7</v>
      </c>
      <c r="K711" s="41">
        <f t="shared" si="87"/>
        <v>0.26328125</v>
      </c>
    </row>
    <row r="712" spans="1:11" ht="13.5">
      <c r="A712" s="19">
        <v>9788532619464</v>
      </c>
      <c r="B712" s="15" t="s">
        <v>2907</v>
      </c>
      <c r="C712" s="18" t="s">
        <v>2908</v>
      </c>
      <c r="D712" s="20">
        <v>296</v>
      </c>
      <c r="E712" s="22">
        <v>60.9</v>
      </c>
      <c r="F712" s="25">
        <f t="shared" si="90"/>
        <v>64.6</v>
      </c>
      <c r="G712" s="25">
        <f t="shared" si="86"/>
        <v>68.5</v>
      </c>
      <c r="H712" s="22">
        <f t="shared" si="85"/>
        <v>73</v>
      </c>
      <c r="I712" s="40">
        <f t="shared" si="83"/>
        <v>80.3</v>
      </c>
      <c r="J712" s="22">
        <v>80.3</v>
      </c>
      <c r="K712" s="41">
        <f t="shared" si="87"/>
        <v>0.27128378378378376</v>
      </c>
    </row>
    <row r="713" spans="1:11" ht="13.5">
      <c r="A713" s="19">
        <v>9788532636638</v>
      </c>
      <c r="B713" s="15" t="s">
        <v>2909</v>
      </c>
      <c r="C713" s="18" t="s">
        <v>2910</v>
      </c>
      <c r="D713" s="20">
        <v>120</v>
      </c>
      <c r="E713" s="22">
        <v>23.5</v>
      </c>
      <c r="F713" s="25">
        <f t="shared" si="90"/>
        <v>24.9</v>
      </c>
      <c r="G713" s="25">
        <f t="shared" si="86"/>
        <v>26.4</v>
      </c>
      <c r="H713" s="22">
        <f t="shared" si="85"/>
        <v>28.1</v>
      </c>
      <c r="I713" s="40">
        <f t="shared" si="83"/>
        <v>30.9</v>
      </c>
      <c r="J713" s="22">
        <f t="shared" si="88"/>
        <v>33.7</v>
      </c>
      <c r="K713" s="41">
        <f t="shared" si="87"/>
        <v>0.2808333333333334</v>
      </c>
    </row>
    <row r="714" spans="1:11" ht="13.5">
      <c r="A714" s="19">
        <v>9788532622792</v>
      </c>
      <c r="B714" s="15" t="s">
        <v>2911</v>
      </c>
      <c r="C714" s="18" t="s">
        <v>2912</v>
      </c>
      <c r="D714" s="20">
        <v>232</v>
      </c>
      <c r="E714" s="22">
        <v>53.4</v>
      </c>
      <c r="F714" s="25">
        <f t="shared" si="90"/>
        <v>56.6</v>
      </c>
      <c r="G714" s="25">
        <f t="shared" si="86"/>
        <v>60</v>
      </c>
      <c r="H714" s="22">
        <f t="shared" si="85"/>
        <v>63.9</v>
      </c>
      <c r="I714" s="40">
        <f t="shared" si="83"/>
        <v>70.3</v>
      </c>
      <c r="J714" s="22">
        <f t="shared" si="88"/>
        <v>76.6</v>
      </c>
      <c r="K714" s="41">
        <f t="shared" si="87"/>
        <v>0.3301724137931034</v>
      </c>
    </row>
    <row r="715" spans="1:11" ht="13.5">
      <c r="A715" s="19">
        <v>9788532623584</v>
      </c>
      <c r="B715" s="15" t="s">
        <v>3352</v>
      </c>
      <c r="C715" s="18" t="s">
        <v>3353</v>
      </c>
      <c r="D715" s="20">
        <v>360</v>
      </c>
      <c r="E715" s="22">
        <v>64.8</v>
      </c>
      <c r="F715" s="25">
        <f t="shared" si="90"/>
        <v>68.7</v>
      </c>
      <c r="G715" s="25">
        <f t="shared" si="86"/>
        <v>72.8</v>
      </c>
      <c r="H715" s="22">
        <v>73</v>
      </c>
      <c r="I715" s="40">
        <f t="shared" si="83"/>
        <v>80.3</v>
      </c>
      <c r="J715" s="22">
        <f t="shared" si="88"/>
        <v>87.5</v>
      </c>
      <c r="K715" s="41">
        <f t="shared" si="87"/>
        <v>0.24305555555555555</v>
      </c>
    </row>
    <row r="716" spans="1:11" ht="13.5">
      <c r="A716" s="19">
        <v>9788532639639</v>
      </c>
      <c r="B716" s="15" t="s">
        <v>2946</v>
      </c>
      <c r="C716" s="18" t="s">
        <v>2910</v>
      </c>
      <c r="D716" s="20">
        <v>144</v>
      </c>
      <c r="E716" s="22">
        <v>24.6</v>
      </c>
      <c r="F716" s="25">
        <f t="shared" si="90"/>
        <v>26.1</v>
      </c>
      <c r="G716" s="25">
        <f t="shared" si="86"/>
        <v>27.7</v>
      </c>
      <c r="H716" s="22">
        <f t="shared" si="85"/>
        <v>29.5</v>
      </c>
      <c r="I716" s="40">
        <v>39</v>
      </c>
      <c r="J716" s="22">
        <f t="shared" si="88"/>
        <v>42.5</v>
      </c>
      <c r="K716" s="41">
        <f t="shared" si="87"/>
        <v>0.2951388888888889</v>
      </c>
    </row>
    <row r="717" spans="1:11" ht="13.5">
      <c r="A717" s="19">
        <v>9788532633521</v>
      </c>
      <c r="B717" s="15" t="s">
        <v>2947</v>
      </c>
      <c r="C717" s="18" t="s">
        <v>2948</v>
      </c>
      <c r="D717" s="20">
        <v>136</v>
      </c>
      <c r="E717" s="22">
        <v>29.2</v>
      </c>
      <c r="F717" s="25">
        <f t="shared" si="90"/>
        <v>31</v>
      </c>
      <c r="G717" s="25">
        <f t="shared" si="86"/>
        <v>32.9</v>
      </c>
      <c r="H717" s="22">
        <f t="shared" si="85"/>
        <v>35</v>
      </c>
      <c r="I717" s="40">
        <f t="shared" si="83"/>
        <v>38.5</v>
      </c>
      <c r="J717" s="22">
        <f t="shared" si="88"/>
        <v>42</v>
      </c>
      <c r="K717" s="41">
        <f t="shared" si="87"/>
        <v>0.3088235294117647</v>
      </c>
    </row>
    <row r="718" spans="1:11" ht="13.5">
      <c r="A718" s="19">
        <v>9788532639776</v>
      </c>
      <c r="B718" s="15" t="s">
        <v>2949</v>
      </c>
      <c r="C718" s="18" t="s">
        <v>2950</v>
      </c>
      <c r="D718" s="20">
        <v>152</v>
      </c>
      <c r="E718" s="22">
        <v>22.4</v>
      </c>
      <c r="F718" s="25">
        <f t="shared" si="90"/>
        <v>23.7</v>
      </c>
      <c r="G718" s="25">
        <f t="shared" si="86"/>
        <v>25.1</v>
      </c>
      <c r="H718" s="22">
        <f t="shared" si="85"/>
        <v>26.7</v>
      </c>
      <c r="I718" s="40">
        <f t="shared" si="83"/>
        <v>29.4</v>
      </c>
      <c r="J718" s="22">
        <f t="shared" si="88"/>
        <v>32</v>
      </c>
      <c r="K718" s="41">
        <f t="shared" si="87"/>
        <v>0.21052631578947367</v>
      </c>
    </row>
    <row r="719" spans="1:11" ht="13.5">
      <c r="A719" s="19">
        <v>9788532620279</v>
      </c>
      <c r="B719" s="15" t="s">
        <v>358</v>
      </c>
      <c r="C719" s="18" t="s">
        <v>359</v>
      </c>
      <c r="D719" s="20">
        <v>232</v>
      </c>
      <c r="E719" s="22">
        <v>50.8</v>
      </c>
      <c r="F719" s="25">
        <f t="shared" si="90"/>
        <v>53.8</v>
      </c>
      <c r="G719" s="25">
        <f t="shared" si="86"/>
        <v>57</v>
      </c>
      <c r="H719" s="22">
        <v>57</v>
      </c>
      <c r="I719" s="40">
        <f t="shared" si="83"/>
        <v>62.7</v>
      </c>
      <c r="J719" s="22">
        <f t="shared" si="88"/>
        <v>68.3</v>
      </c>
      <c r="K719" s="41">
        <f t="shared" si="87"/>
        <v>0.2943965517241379</v>
      </c>
    </row>
    <row r="720" spans="1:11" ht="13.5">
      <c r="A720" s="19">
        <v>9788532624635</v>
      </c>
      <c r="B720" s="15" t="s">
        <v>110</v>
      </c>
      <c r="C720" s="18" t="s">
        <v>111</v>
      </c>
      <c r="D720" s="20">
        <v>120</v>
      </c>
      <c r="E720" s="22">
        <v>24.5</v>
      </c>
      <c r="F720" s="25">
        <f t="shared" si="90"/>
        <v>26</v>
      </c>
      <c r="G720" s="25">
        <f t="shared" si="86"/>
        <v>27.6</v>
      </c>
      <c r="H720" s="22">
        <f t="shared" si="85"/>
        <v>29.4</v>
      </c>
      <c r="I720" s="40">
        <f t="shared" si="83"/>
        <v>32.3</v>
      </c>
      <c r="J720" s="22">
        <f t="shared" si="88"/>
        <v>35.2</v>
      </c>
      <c r="K720" s="41">
        <f t="shared" si="87"/>
        <v>0.29333333333333333</v>
      </c>
    </row>
    <row r="721" spans="1:11" ht="13.5">
      <c r="A721" s="19">
        <v>9788532641793</v>
      </c>
      <c r="B721" s="15" t="s">
        <v>909</v>
      </c>
      <c r="C721" s="18" t="s">
        <v>3065</v>
      </c>
      <c r="D721" s="20">
        <v>176</v>
      </c>
      <c r="E721" s="22">
        <v>19.2</v>
      </c>
      <c r="F721" s="25">
        <f t="shared" si="90"/>
        <v>20.4</v>
      </c>
      <c r="G721" s="25">
        <f t="shared" si="86"/>
        <v>21.6</v>
      </c>
      <c r="H721" s="22">
        <f t="shared" si="85"/>
        <v>23</v>
      </c>
      <c r="I721" s="40">
        <f aca="true" t="shared" si="91" ref="I721:I782">ROUND((H721*1.1),1)</f>
        <v>25.3</v>
      </c>
      <c r="J721" s="22">
        <f t="shared" si="88"/>
        <v>27.6</v>
      </c>
      <c r="K721" s="41">
        <f t="shared" si="87"/>
        <v>0.15681818181818183</v>
      </c>
    </row>
    <row r="722" spans="1:11" ht="13.5">
      <c r="A722" s="19">
        <v>9788532639509</v>
      </c>
      <c r="B722" s="15" t="s">
        <v>370</v>
      </c>
      <c r="C722" s="18" t="s">
        <v>1705</v>
      </c>
      <c r="D722" s="20">
        <v>184</v>
      </c>
      <c r="E722" s="22">
        <v>32.5</v>
      </c>
      <c r="F722" s="25">
        <f t="shared" si="90"/>
        <v>34.5</v>
      </c>
      <c r="G722" s="25">
        <f t="shared" si="86"/>
        <v>36.6</v>
      </c>
      <c r="H722" s="22">
        <f t="shared" si="85"/>
        <v>39</v>
      </c>
      <c r="I722" s="40">
        <f t="shared" si="91"/>
        <v>42.9</v>
      </c>
      <c r="J722" s="22">
        <f t="shared" si="88"/>
        <v>46.8</v>
      </c>
      <c r="K722" s="41">
        <f t="shared" si="87"/>
        <v>0.2543478260869565</v>
      </c>
    </row>
    <row r="723" spans="1:11" ht="13.5">
      <c r="A723" s="19">
        <v>9788532640284</v>
      </c>
      <c r="B723" s="15" t="s">
        <v>370</v>
      </c>
      <c r="C723" s="18" t="s">
        <v>35</v>
      </c>
      <c r="D723" s="20">
        <v>160</v>
      </c>
      <c r="E723" s="22">
        <v>16.8</v>
      </c>
      <c r="F723" s="25">
        <f t="shared" si="90"/>
        <v>17.8</v>
      </c>
      <c r="G723" s="25">
        <f t="shared" si="86"/>
        <v>18.9</v>
      </c>
      <c r="H723" s="22">
        <v>19.9</v>
      </c>
      <c r="I723" s="40">
        <f t="shared" si="91"/>
        <v>21.9</v>
      </c>
      <c r="J723" s="22">
        <f t="shared" si="88"/>
        <v>23.9</v>
      </c>
      <c r="K723" s="41">
        <f t="shared" si="87"/>
        <v>0.14937499999999998</v>
      </c>
    </row>
    <row r="724" spans="1:11" ht="13.5">
      <c r="A724" s="19">
        <v>9788532631626</v>
      </c>
      <c r="B724" s="15" t="s">
        <v>1704</v>
      </c>
      <c r="C724" s="18" t="s">
        <v>1705</v>
      </c>
      <c r="D724" s="20">
        <v>152</v>
      </c>
      <c r="E724" s="22">
        <v>25.1</v>
      </c>
      <c r="F724" s="25">
        <f t="shared" si="90"/>
        <v>26.6</v>
      </c>
      <c r="G724" s="25">
        <f t="shared" si="86"/>
        <v>28.2</v>
      </c>
      <c r="H724" s="22">
        <f t="shared" si="85"/>
        <v>30</v>
      </c>
      <c r="I724" s="40">
        <f t="shared" si="91"/>
        <v>33</v>
      </c>
      <c r="J724" s="22">
        <f t="shared" si="88"/>
        <v>36</v>
      </c>
      <c r="K724" s="41">
        <f t="shared" si="87"/>
        <v>0.23684210526315788</v>
      </c>
    </row>
    <row r="725" spans="1:11" ht="13.5">
      <c r="A725" s="19">
        <v>9788532643933</v>
      </c>
      <c r="B725" s="15" t="s">
        <v>122</v>
      </c>
      <c r="C725" s="18" t="s">
        <v>1268</v>
      </c>
      <c r="D725" s="20">
        <v>200</v>
      </c>
      <c r="E725" s="22">
        <v>35</v>
      </c>
      <c r="F725" s="25">
        <f t="shared" si="90"/>
        <v>37.1</v>
      </c>
      <c r="G725" s="25">
        <f t="shared" si="86"/>
        <v>39.3</v>
      </c>
      <c r="H725" s="22">
        <f t="shared" si="85"/>
        <v>41.9</v>
      </c>
      <c r="I725" s="40">
        <f t="shared" si="91"/>
        <v>46.1</v>
      </c>
      <c r="J725" s="22">
        <f t="shared" si="88"/>
        <v>50.2</v>
      </c>
      <c r="K725" s="41">
        <f t="shared" si="87"/>
        <v>0.251</v>
      </c>
    </row>
    <row r="726" spans="1:11" ht="13.5">
      <c r="A726" s="19">
        <v>9788532641434</v>
      </c>
      <c r="B726" s="15" t="s">
        <v>1706</v>
      </c>
      <c r="C726" s="18" t="s">
        <v>1632</v>
      </c>
      <c r="D726" s="20">
        <v>224</v>
      </c>
      <c r="E726" s="22">
        <v>30.9</v>
      </c>
      <c r="F726" s="25">
        <f t="shared" si="90"/>
        <v>32.8</v>
      </c>
      <c r="G726" s="25">
        <f t="shared" si="86"/>
        <v>34.8</v>
      </c>
      <c r="H726" s="22">
        <f t="shared" si="85"/>
        <v>37.1</v>
      </c>
      <c r="I726" s="40">
        <f t="shared" si="91"/>
        <v>40.8</v>
      </c>
      <c r="J726" s="22">
        <f t="shared" si="88"/>
        <v>44.5</v>
      </c>
      <c r="K726" s="41">
        <f t="shared" si="87"/>
        <v>0.19866071428571427</v>
      </c>
    </row>
    <row r="727" spans="1:11" ht="13.5">
      <c r="A727" s="19">
        <v>9788532629869</v>
      </c>
      <c r="B727" s="15" t="s">
        <v>130</v>
      </c>
      <c r="C727" s="18" t="s">
        <v>3097</v>
      </c>
      <c r="D727" s="20">
        <v>160</v>
      </c>
      <c r="E727" s="22">
        <v>30.2</v>
      </c>
      <c r="F727" s="25">
        <f t="shared" si="90"/>
        <v>32</v>
      </c>
      <c r="G727" s="25">
        <f t="shared" si="86"/>
        <v>33.9</v>
      </c>
      <c r="H727" s="22">
        <f t="shared" si="85"/>
        <v>36.1</v>
      </c>
      <c r="I727" s="40">
        <f t="shared" si="91"/>
        <v>39.7</v>
      </c>
      <c r="J727" s="22">
        <f t="shared" si="88"/>
        <v>43.3</v>
      </c>
      <c r="K727" s="41">
        <f t="shared" si="87"/>
        <v>0.270625</v>
      </c>
    </row>
    <row r="728" spans="1:11" ht="13.5">
      <c r="A728" s="19">
        <v>9788532643964</v>
      </c>
      <c r="B728" s="15" t="s">
        <v>1600</v>
      </c>
      <c r="C728" s="18" t="s">
        <v>1601</v>
      </c>
      <c r="D728" s="20">
        <v>328</v>
      </c>
      <c r="E728" s="22">
        <v>45</v>
      </c>
      <c r="F728" s="25">
        <f t="shared" si="90"/>
        <v>47.7</v>
      </c>
      <c r="G728" s="25">
        <f t="shared" si="86"/>
        <v>50.6</v>
      </c>
      <c r="H728" s="22">
        <f t="shared" si="85"/>
        <v>53.9</v>
      </c>
      <c r="I728" s="40">
        <f t="shared" si="91"/>
        <v>59.3</v>
      </c>
      <c r="J728" s="22">
        <f t="shared" si="88"/>
        <v>64.6</v>
      </c>
      <c r="K728" s="41">
        <f t="shared" si="87"/>
        <v>0.1969512195121951</v>
      </c>
    </row>
    <row r="729" spans="1:11" ht="13.5">
      <c r="A729" s="19">
        <v>9788532644930</v>
      </c>
      <c r="B729" s="15" t="s">
        <v>1767</v>
      </c>
      <c r="C729" s="18" t="s">
        <v>49</v>
      </c>
      <c r="D729" s="20">
        <v>200</v>
      </c>
      <c r="E729" s="22"/>
      <c r="F729" s="25">
        <v>30</v>
      </c>
      <c r="G729" s="25">
        <f t="shared" si="86"/>
        <v>31.8</v>
      </c>
      <c r="H729" s="22">
        <f aca="true" t="shared" si="92" ref="H729:H784">ROUND((G729*1.065),1)</f>
        <v>33.9</v>
      </c>
      <c r="I729" s="40">
        <f t="shared" si="91"/>
        <v>37.3</v>
      </c>
      <c r="J729" s="22">
        <f t="shared" si="88"/>
        <v>40.7</v>
      </c>
      <c r="K729" s="41">
        <f t="shared" si="87"/>
        <v>0.20350000000000001</v>
      </c>
    </row>
    <row r="730" spans="1:11" ht="13.5">
      <c r="A730" s="19">
        <v>9788532636683</v>
      </c>
      <c r="B730" s="15" t="s">
        <v>1363</v>
      </c>
      <c r="C730" s="18" t="s">
        <v>111</v>
      </c>
      <c r="D730" s="20">
        <v>272</v>
      </c>
      <c r="E730" s="22">
        <v>58.1</v>
      </c>
      <c r="F730" s="25">
        <f t="shared" si="90"/>
        <v>61.6</v>
      </c>
      <c r="G730" s="25">
        <f t="shared" si="86"/>
        <v>65.3</v>
      </c>
      <c r="H730" s="22">
        <f t="shared" si="92"/>
        <v>69.5</v>
      </c>
      <c r="I730" s="40">
        <v>69.5</v>
      </c>
      <c r="J730" s="22">
        <f t="shared" si="88"/>
        <v>75.8</v>
      </c>
      <c r="K730" s="41">
        <f t="shared" si="87"/>
        <v>0.2786764705882353</v>
      </c>
    </row>
    <row r="731" spans="1:11" ht="13.5">
      <c r="A731" s="19">
        <v>9788532652164</v>
      </c>
      <c r="B731" s="15" t="s">
        <v>539</v>
      </c>
      <c r="C731" s="18" t="s">
        <v>49</v>
      </c>
      <c r="D731" s="20">
        <v>160</v>
      </c>
      <c r="E731" s="22"/>
      <c r="F731" s="25"/>
      <c r="G731" s="25"/>
      <c r="H731" s="22"/>
      <c r="I731" s="40">
        <v>35</v>
      </c>
      <c r="J731" s="22">
        <f t="shared" si="88"/>
        <v>38.2</v>
      </c>
      <c r="K731" s="41">
        <f t="shared" si="87"/>
        <v>0.23875000000000002</v>
      </c>
    </row>
    <row r="732" spans="1:11" ht="13.5">
      <c r="A732" s="19">
        <v>9788532640529</v>
      </c>
      <c r="B732" s="15" t="s">
        <v>475</v>
      </c>
      <c r="C732" s="18" t="s">
        <v>476</v>
      </c>
      <c r="D732" s="20">
        <v>136</v>
      </c>
      <c r="E732" s="22">
        <v>23.4</v>
      </c>
      <c r="F732" s="25">
        <f t="shared" si="90"/>
        <v>24.8</v>
      </c>
      <c r="G732" s="25">
        <f t="shared" si="86"/>
        <v>26.3</v>
      </c>
      <c r="H732" s="22">
        <f t="shared" si="92"/>
        <v>28</v>
      </c>
      <c r="I732" s="40">
        <v>35</v>
      </c>
      <c r="J732" s="22">
        <f t="shared" si="88"/>
        <v>38.2</v>
      </c>
      <c r="K732" s="41">
        <f t="shared" si="87"/>
        <v>0.28088235294117647</v>
      </c>
    </row>
    <row r="733" spans="1:11" ht="13.5">
      <c r="A733" s="19">
        <v>9788532653161</v>
      </c>
      <c r="B733" s="15" t="s">
        <v>3908</v>
      </c>
      <c r="C733" s="18" t="s">
        <v>3909</v>
      </c>
      <c r="D733" s="20">
        <v>312</v>
      </c>
      <c r="E733" s="22"/>
      <c r="F733" s="25"/>
      <c r="G733" s="25"/>
      <c r="H733" s="22"/>
      <c r="I733" s="40"/>
      <c r="J733" s="22">
        <v>55</v>
      </c>
      <c r="K733" s="41"/>
    </row>
    <row r="734" spans="1:11" ht="13.5">
      <c r="A734" s="19">
        <v>9788532619242</v>
      </c>
      <c r="B734" s="15" t="s">
        <v>477</v>
      </c>
      <c r="C734" s="18" t="s">
        <v>2191</v>
      </c>
      <c r="D734" s="20">
        <v>413</v>
      </c>
      <c r="E734" s="22">
        <v>71.6</v>
      </c>
      <c r="F734" s="25">
        <f t="shared" si="90"/>
        <v>75.9</v>
      </c>
      <c r="G734" s="25">
        <f t="shared" si="86"/>
        <v>80.5</v>
      </c>
      <c r="H734" s="22">
        <f t="shared" si="92"/>
        <v>85.7</v>
      </c>
      <c r="I734" s="40">
        <f t="shared" si="91"/>
        <v>94.3</v>
      </c>
      <c r="J734" s="22">
        <v>94.3</v>
      </c>
      <c r="K734" s="41">
        <f t="shared" si="87"/>
        <v>0.22832929782082323</v>
      </c>
    </row>
    <row r="735" spans="1:11" ht="13.5">
      <c r="A735" s="19">
        <v>9788532646385</v>
      </c>
      <c r="B735" s="15" t="s">
        <v>1975</v>
      </c>
      <c r="C735" s="18" t="s">
        <v>1976</v>
      </c>
      <c r="D735" s="20">
        <v>408</v>
      </c>
      <c r="E735" s="22"/>
      <c r="F735" s="25">
        <v>55</v>
      </c>
      <c r="G735" s="25">
        <f t="shared" si="86"/>
        <v>58.3</v>
      </c>
      <c r="H735" s="22">
        <f t="shared" si="92"/>
        <v>62.1</v>
      </c>
      <c r="I735" s="40">
        <f t="shared" si="91"/>
        <v>68.3</v>
      </c>
      <c r="J735" s="22">
        <f t="shared" si="88"/>
        <v>74.4</v>
      </c>
      <c r="K735" s="41">
        <f t="shared" si="87"/>
        <v>0.1823529411764706</v>
      </c>
    </row>
    <row r="736" spans="1:11" ht="13.5">
      <c r="A736" s="19">
        <v>9788532651792</v>
      </c>
      <c r="B736" s="15" t="s">
        <v>790</v>
      </c>
      <c r="C736" s="18" t="s">
        <v>791</v>
      </c>
      <c r="D736" s="20">
        <v>208</v>
      </c>
      <c r="E736" s="22"/>
      <c r="F736" s="25"/>
      <c r="G736" s="25"/>
      <c r="H736" s="22"/>
      <c r="I736" s="40">
        <v>45</v>
      </c>
      <c r="J736" s="22">
        <f t="shared" si="88"/>
        <v>49.1</v>
      </c>
      <c r="K736" s="41">
        <f t="shared" si="87"/>
        <v>0.2360576923076923</v>
      </c>
    </row>
    <row r="737" spans="1:11" ht="13.5">
      <c r="A737" s="19">
        <v>9788532635181</v>
      </c>
      <c r="B737" s="15" t="s">
        <v>26</v>
      </c>
      <c r="C737" s="18" t="s">
        <v>3427</v>
      </c>
      <c r="D737" s="20">
        <v>208</v>
      </c>
      <c r="E737" s="22">
        <v>38.3</v>
      </c>
      <c r="F737" s="25">
        <f t="shared" si="90"/>
        <v>40.6</v>
      </c>
      <c r="G737" s="25">
        <f t="shared" si="86"/>
        <v>43</v>
      </c>
      <c r="H737" s="22">
        <f t="shared" si="92"/>
        <v>45.8</v>
      </c>
      <c r="I737" s="40">
        <f t="shared" si="91"/>
        <v>50.4</v>
      </c>
      <c r="J737" s="22">
        <f t="shared" si="88"/>
        <v>54.9</v>
      </c>
      <c r="K737" s="41">
        <f t="shared" si="87"/>
        <v>0.2639423076923077</v>
      </c>
    </row>
    <row r="738" spans="1:11" ht="13.5">
      <c r="A738" s="19">
        <v>9788532634771</v>
      </c>
      <c r="B738" s="15" t="s">
        <v>895</v>
      </c>
      <c r="C738" s="18" t="s">
        <v>3103</v>
      </c>
      <c r="D738" s="20">
        <v>88</v>
      </c>
      <c r="E738" s="22">
        <v>18.5</v>
      </c>
      <c r="F738" s="25">
        <f t="shared" si="90"/>
        <v>19.6</v>
      </c>
      <c r="G738" s="25">
        <f t="shared" si="90"/>
        <v>20.8</v>
      </c>
      <c r="H738" s="22">
        <f t="shared" si="92"/>
        <v>22.2</v>
      </c>
      <c r="I738" s="40">
        <f t="shared" si="91"/>
        <v>24.4</v>
      </c>
      <c r="J738" s="22">
        <f t="shared" si="88"/>
        <v>26.6</v>
      </c>
      <c r="K738" s="41">
        <f t="shared" si="87"/>
        <v>0.3022727272727273</v>
      </c>
    </row>
    <row r="739" spans="1:11" ht="13.5">
      <c r="A739" s="19">
        <v>9788532640871</v>
      </c>
      <c r="B739" s="15" t="s">
        <v>3539</v>
      </c>
      <c r="C739" s="18" t="s">
        <v>2077</v>
      </c>
      <c r="D739" s="20">
        <v>104</v>
      </c>
      <c r="E739" s="22">
        <v>20.2</v>
      </c>
      <c r="F739" s="25">
        <f t="shared" si="90"/>
        <v>21.4</v>
      </c>
      <c r="G739" s="25">
        <f t="shared" si="90"/>
        <v>22.7</v>
      </c>
      <c r="H739" s="22">
        <f t="shared" si="92"/>
        <v>24.2</v>
      </c>
      <c r="I739" s="40">
        <f t="shared" si="91"/>
        <v>26.6</v>
      </c>
      <c r="J739" s="22">
        <f t="shared" si="88"/>
        <v>29</v>
      </c>
      <c r="K739" s="41">
        <f t="shared" si="87"/>
        <v>0.27884615384615385</v>
      </c>
    </row>
    <row r="740" spans="1:11" ht="13.5">
      <c r="A740" s="19">
        <v>9788532637901</v>
      </c>
      <c r="B740" s="15" t="s">
        <v>3540</v>
      </c>
      <c r="C740" s="18" t="s">
        <v>3541</v>
      </c>
      <c r="D740" s="20">
        <v>88</v>
      </c>
      <c r="E740" s="22">
        <v>15.1</v>
      </c>
      <c r="F740" s="25">
        <f t="shared" si="90"/>
        <v>16</v>
      </c>
      <c r="G740" s="25">
        <f t="shared" si="90"/>
        <v>17</v>
      </c>
      <c r="H740" s="22">
        <f t="shared" si="92"/>
        <v>18.1</v>
      </c>
      <c r="I740" s="40">
        <f t="shared" si="91"/>
        <v>19.9</v>
      </c>
      <c r="J740" s="22">
        <f t="shared" si="88"/>
        <v>21.7</v>
      </c>
      <c r="K740" s="41">
        <f t="shared" si="87"/>
        <v>0.24659090909090908</v>
      </c>
    </row>
    <row r="741" spans="1:11" ht="13.5">
      <c r="A741" s="19">
        <v>9788532647092</v>
      </c>
      <c r="B741" s="15" t="s">
        <v>2267</v>
      </c>
      <c r="C741" s="18" t="s">
        <v>2268</v>
      </c>
      <c r="D741" s="20">
        <v>176</v>
      </c>
      <c r="E741" s="22"/>
      <c r="F741" s="25"/>
      <c r="G741" s="25">
        <v>29</v>
      </c>
      <c r="H741" s="22">
        <f t="shared" si="92"/>
        <v>30.9</v>
      </c>
      <c r="I741" s="40">
        <f t="shared" si="91"/>
        <v>34</v>
      </c>
      <c r="J741" s="22">
        <f t="shared" si="88"/>
        <v>37.1</v>
      </c>
      <c r="K741" s="41">
        <f t="shared" si="87"/>
        <v>0.21079545454545456</v>
      </c>
    </row>
    <row r="742" spans="1:11" ht="13.5">
      <c r="A742" s="19">
        <v>9788532651914</v>
      </c>
      <c r="B742" s="15" t="s">
        <v>3003</v>
      </c>
      <c r="C742" s="18" t="s">
        <v>3097</v>
      </c>
      <c r="D742" s="20">
        <v>120</v>
      </c>
      <c r="E742" s="22"/>
      <c r="F742" s="25"/>
      <c r="G742" s="25"/>
      <c r="H742" s="22"/>
      <c r="I742" s="40">
        <v>25</v>
      </c>
      <c r="J742" s="22">
        <f t="shared" si="88"/>
        <v>27.3</v>
      </c>
      <c r="K742" s="41">
        <f t="shared" si="87"/>
        <v>0.2275</v>
      </c>
    </row>
    <row r="743" spans="1:11" ht="13.5">
      <c r="A743" s="19">
        <v>9788532626431</v>
      </c>
      <c r="B743" s="15" t="s">
        <v>2426</v>
      </c>
      <c r="C743" s="18" t="s">
        <v>500</v>
      </c>
      <c r="D743" s="20">
        <v>144</v>
      </c>
      <c r="E743" s="22">
        <v>31.3</v>
      </c>
      <c r="F743" s="25">
        <f t="shared" si="90"/>
        <v>33.2</v>
      </c>
      <c r="G743" s="25">
        <f t="shared" si="90"/>
        <v>35.2</v>
      </c>
      <c r="H743" s="22">
        <f t="shared" si="92"/>
        <v>37.5</v>
      </c>
      <c r="I743" s="40">
        <f t="shared" si="91"/>
        <v>41.3</v>
      </c>
      <c r="J743" s="22">
        <f t="shared" si="88"/>
        <v>45</v>
      </c>
      <c r="K743" s="41">
        <f t="shared" si="87"/>
        <v>0.3125</v>
      </c>
    </row>
    <row r="744" spans="1:11" ht="13.5">
      <c r="A744" s="19">
        <v>9788532616975</v>
      </c>
      <c r="B744" s="15" t="s">
        <v>1483</v>
      </c>
      <c r="C744" s="18" t="s">
        <v>205</v>
      </c>
      <c r="D744" s="20">
        <v>244</v>
      </c>
      <c r="E744" s="22">
        <v>42.9</v>
      </c>
      <c r="F744" s="25">
        <f t="shared" si="90"/>
        <v>45.5</v>
      </c>
      <c r="G744" s="25">
        <f t="shared" si="90"/>
        <v>48.2</v>
      </c>
      <c r="H744" s="22">
        <f t="shared" si="92"/>
        <v>51.3</v>
      </c>
      <c r="I744" s="40">
        <f t="shared" si="91"/>
        <v>56.4</v>
      </c>
      <c r="J744" s="22">
        <f t="shared" si="88"/>
        <v>61.5</v>
      </c>
      <c r="K744" s="41">
        <f t="shared" si="87"/>
        <v>0.2520491803278688</v>
      </c>
    </row>
    <row r="745" spans="1:11" ht="13.5">
      <c r="A745" s="19">
        <v>9788532631695</v>
      </c>
      <c r="B745" s="15" t="s">
        <v>3285</v>
      </c>
      <c r="C745" s="18" t="s">
        <v>3108</v>
      </c>
      <c r="D745" s="20">
        <v>112</v>
      </c>
      <c r="E745" s="22">
        <v>20.9</v>
      </c>
      <c r="F745" s="25">
        <f t="shared" si="90"/>
        <v>22.2</v>
      </c>
      <c r="G745" s="25">
        <f t="shared" si="90"/>
        <v>23.5</v>
      </c>
      <c r="H745" s="22">
        <f t="shared" si="92"/>
        <v>25</v>
      </c>
      <c r="I745" s="40">
        <f t="shared" si="91"/>
        <v>27.5</v>
      </c>
      <c r="J745" s="22">
        <f t="shared" si="88"/>
        <v>30</v>
      </c>
      <c r="K745" s="41">
        <f t="shared" si="87"/>
        <v>0.26785714285714285</v>
      </c>
    </row>
    <row r="746" spans="1:11" ht="13.5">
      <c r="A746" s="19">
        <v>9788532644053</v>
      </c>
      <c r="B746" s="15" t="s">
        <v>1602</v>
      </c>
      <c r="C746" s="18" t="s">
        <v>953</v>
      </c>
      <c r="D746" s="20">
        <v>64</v>
      </c>
      <c r="E746" s="22">
        <v>15</v>
      </c>
      <c r="F746" s="25">
        <f t="shared" si="90"/>
        <v>15.9</v>
      </c>
      <c r="G746" s="25">
        <f t="shared" si="90"/>
        <v>16.9</v>
      </c>
      <c r="H746" s="22">
        <f t="shared" si="92"/>
        <v>18</v>
      </c>
      <c r="I746" s="40">
        <f t="shared" si="91"/>
        <v>19.8</v>
      </c>
      <c r="J746" s="22">
        <f t="shared" si="88"/>
        <v>21.6</v>
      </c>
      <c r="K746" s="41">
        <f t="shared" si="87"/>
        <v>0.3375</v>
      </c>
    </row>
    <row r="747" spans="1:11" ht="13.5">
      <c r="A747" s="19">
        <v>9788532636836</v>
      </c>
      <c r="B747" s="15" t="s">
        <v>3109</v>
      </c>
      <c r="C747" s="18" t="s">
        <v>3110</v>
      </c>
      <c r="D747" s="20">
        <v>96</v>
      </c>
      <c r="E747" s="22">
        <v>15.1</v>
      </c>
      <c r="F747" s="25">
        <f t="shared" si="90"/>
        <v>16</v>
      </c>
      <c r="G747" s="25">
        <f t="shared" si="90"/>
        <v>17</v>
      </c>
      <c r="H747" s="22">
        <f t="shared" si="92"/>
        <v>18.1</v>
      </c>
      <c r="I747" s="40">
        <f t="shared" si="91"/>
        <v>19.9</v>
      </c>
      <c r="J747" s="22">
        <f t="shared" si="88"/>
        <v>21.7</v>
      </c>
      <c r="K747" s="41">
        <f t="shared" si="87"/>
        <v>0.22604166666666667</v>
      </c>
    </row>
    <row r="748" spans="1:11" ht="13.5">
      <c r="A748" s="19">
        <v>9788532637949</v>
      </c>
      <c r="B748" s="15" t="s">
        <v>3461</v>
      </c>
      <c r="C748" s="18" t="s">
        <v>362</v>
      </c>
      <c r="D748" s="20">
        <v>88</v>
      </c>
      <c r="E748" s="22">
        <v>14</v>
      </c>
      <c r="F748" s="25">
        <f t="shared" si="90"/>
        <v>14.8</v>
      </c>
      <c r="G748" s="25">
        <f t="shared" si="90"/>
        <v>15.7</v>
      </c>
      <c r="H748" s="22">
        <f t="shared" si="92"/>
        <v>16.7</v>
      </c>
      <c r="I748" s="40">
        <f t="shared" si="91"/>
        <v>18.4</v>
      </c>
      <c r="J748" s="22">
        <f t="shared" si="88"/>
        <v>20.1</v>
      </c>
      <c r="K748" s="41">
        <f t="shared" si="87"/>
        <v>0.22840909090909092</v>
      </c>
    </row>
    <row r="749" spans="1:11" ht="13.5">
      <c r="A749" s="19">
        <v>9788532629333</v>
      </c>
      <c r="B749" s="15" t="s">
        <v>3462</v>
      </c>
      <c r="C749" s="18" t="s">
        <v>3463</v>
      </c>
      <c r="D749" s="20">
        <v>336</v>
      </c>
      <c r="E749" s="22">
        <v>55.2</v>
      </c>
      <c r="F749" s="25">
        <f t="shared" si="90"/>
        <v>58.5</v>
      </c>
      <c r="G749" s="25">
        <f t="shared" si="90"/>
        <v>62</v>
      </c>
      <c r="H749" s="22">
        <f t="shared" si="92"/>
        <v>66</v>
      </c>
      <c r="I749" s="40">
        <f t="shared" si="91"/>
        <v>72.6</v>
      </c>
      <c r="J749" s="22">
        <f t="shared" si="88"/>
        <v>79.1</v>
      </c>
      <c r="K749" s="41">
        <f t="shared" si="87"/>
        <v>0.23541666666666666</v>
      </c>
    </row>
    <row r="750" spans="1:11" ht="13.5">
      <c r="A750" s="19">
        <v>9788532610942</v>
      </c>
      <c r="B750" s="15" t="s">
        <v>3464</v>
      </c>
      <c r="C750" s="18" t="s">
        <v>1340</v>
      </c>
      <c r="D750" s="20">
        <v>688</v>
      </c>
      <c r="E750" s="22">
        <v>125</v>
      </c>
      <c r="F750" s="25">
        <f t="shared" si="90"/>
        <v>132.5</v>
      </c>
      <c r="G750" s="25">
        <f t="shared" si="90"/>
        <v>140.5</v>
      </c>
      <c r="H750" s="22">
        <f t="shared" si="92"/>
        <v>149.6</v>
      </c>
      <c r="I750" s="40">
        <f t="shared" si="91"/>
        <v>164.6</v>
      </c>
      <c r="J750" s="22">
        <f t="shared" si="88"/>
        <v>179.4</v>
      </c>
      <c r="K750" s="41">
        <f t="shared" si="87"/>
        <v>0.2607558139534884</v>
      </c>
    </row>
    <row r="751" spans="1:11" ht="13.5">
      <c r="A751" s="19">
        <v>9788532649898</v>
      </c>
      <c r="B751" s="78" t="s">
        <v>2658</v>
      </c>
      <c r="C751" s="18" t="s">
        <v>2341</v>
      </c>
      <c r="D751" s="20">
        <v>128</v>
      </c>
      <c r="E751" s="22"/>
      <c r="F751" s="25"/>
      <c r="G751" s="25"/>
      <c r="H751" s="22">
        <v>14.9</v>
      </c>
      <c r="I751" s="40">
        <f t="shared" si="91"/>
        <v>16.4</v>
      </c>
      <c r="J751" s="22">
        <f t="shared" si="88"/>
        <v>17.9</v>
      </c>
      <c r="K751" s="41">
        <f t="shared" si="87"/>
        <v>0.13984375</v>
      </c>
    </row>
    <row r="752" spans="1:11" ht="13.5">
      <c r="A752" s="19">
        <v>9788532620781</v>
      </c>
      <c r="B752" s="93" t="s">
        <v>3988</v>
      </c>
      <c r="C752" s="18" t="s">
        <v>281</v>
      </c>
      <c r="D752" s="20">
        <v>208</v>
      </c>
      <c r="E752" s="22"/>
      <c r="F752" s="25"/>
      <c r="G752" s="25"/>
      <c r="H752" s="22"/>
      <c r="I752" s="40"/>
      <c r="J752" s="22">
        <v>62</v>
      </c>
      <c r="K752" s="41"/>
    </row>
    <row r="753" spans="1:11" ht="13.5">
      <c r="A753" s="19">
        <v>9788532649287</v>
      </c>
      <c r="B753" s="15" t="s">
        <v>3481</v>
      </c>
      <c r="C753" s="18" t="s">
        <v>2503</v>
      </c>
      <c r="D753" s="20">
        <v>152</v>
      </c>
      <c r="E753" s="22"/>
      <c r="F753" s="25"/>
      <c r="G753" s="25"/>
      <c r="H753" s="22">
        <v>22</v>
      </c>
      <c r="I753" s="40">
        <f t="shared" si="91"/>
        <v>24.2</v>
      </c>
      <c r="J753" s="22">
        <f aca="true" t="shared" si="93" ref="J753:J821">ROUND((I753*1.09),1)</f>
        <v>26.4</v>
      </c>
      <c r="K753" s="41">
        <f aca="true" t="shared" si="94" ref="K753:K821">J753/D753</f>
        <v>0.17368421052631577</v>
      </c>
    </row>
    <row r="754" spans="1:11" ht="13.5">
      <c r="A754" s="30">
        <v>9788532606266</v>
      </c>
      <c r="B754" s="78" t="s">
        <v>2659</v>
      </c>
      <c r="C754" s="32" t="s">
        <v>282</v>
      </c>
      <c r="D754" s="33">
        <v>138</v>
      </c>
      <c r="E754" s="34">
        <v>38.3</v>
      </c>
      <c r="F754" s="25">
        <f t="shared" si="90"/>
        <v>40.6</v>
      </c>
      <c r="G754" s="25">
        <f t="shared" si="90"/>
        <v>43</v>
      </c>
      <c r="H754" s="34">
        <f t="shared" si="92"/>
        <v>45.8</v>
      </c>
      <c r="I754" s="74">
        <v>50.5</v>
      </c>
      <c r="J754" s="22">
        <f t="shared" si="93"/>
        <v>55</v>
      </c>
      <c r="K754" s="41">
        <f t="shared" si="94"/>
        <v>0.39855072463768115</v>
      </c>
    </row>
    <row r="755" spans="1:11" ht="13.5">
      <c r="A755" s="19">
        <v>9788532613981</v>
      </c>
      <c r="B755" s="15" t="s">
        <v>283</v>
      </c>
      <c r="C755" s="18" t="s">
        <v>284</v>
      </c>
      <c r="D755" s="20">
        <v>78</v>
      </c>
      <c r="E755" s="22">
        <v>14.1</v>
      </c>
      <c r="F755" s="25">
        <f t="shared" si="90"/>
        <v>14.9</v>
      </c>
      <c r="G755" s="25">
        <f t="shared" si="90"/>
        <v>15.8</v>
      </c>
      <c r="H755" s="22">
        <f t="shared" si="92"/>
        <v>16.8</v>
      </c>
      <c r="I755" s="40">
        <f t="shared" si="91"/>
        <v>18.5</v>
      </c>
      <c r="J755" s="22">
        <f t="shared" si="93"/>
        <v>20.2</v>
      </c>
      <c r="K755" s="41">
        <f t="shared" si="94"/>
        <v>0.25897435897435894</v>
      </c>
    </row>
    <row r="756" spans="1:11" ht="13.5">
      <c r="A756" s="19">
        <v>9788532652393</v>
      </c>
      <c r="B756" s="15" t="s">
        <v>2670</v>
      </c>
      <c r="C756" s="18" t="s">
        <v>2671</v>
      </c>
      <c r="D756" s="20">
        <v>144</v>
      </c>
      <c r="E756" s="22"/>
      <c r="F756" s="25"/>
      <c r="G756" s="25"/>
      <c r="H756" s="22"/>
      <c r="I756" s="40">
        <v>22</v>
      </c>
      <c r="J756" s="22">
        <f t="shared" si="93"/>
        <v>24</v>
      </c>
      <c r="K756" s="41">
        <f t="shared" si="94"/>
        <v>0.16666666666666666</v>
      </c>
    </row>
    <row r="757" spans="1:11" ht="13.5">
      <c r="A757" s="19">
        <v>9788532651341</v>
      </c>
      <c r="B757" s="15" t="s">
        <v>2668</v>
      </c>
      <c r="C757" s="18" t="s">
        <v>2669</v>
      </c>
      <c r="D757" s="20">
        <v>488</v>
      </c>
      <c r="E757" s="22"/>
      <c r="F757" s="25"/>
      <c r="G757" s="25"/>
      <c r="H757" s="22"/>
      <c r="I757" s="40">
        <v>145</v>
      </c>
      <c r="J757" s="22">
        <v>149</v>
      </c>
      <c r="K757" s="41">
        <f t="shared" si="94"/>
        <v>0.305327868852459</v>
      </c>
    </row>
    <row r="758" spans="1:11" ht="13.5">
      <c r="A758" s="19">
        <v>9788532622150</v>
      </c>
      <c r="B758" s="15" t="s">
        <v>2780</v>
      </c>
      <c r="C758" s="18" t="s">
        <v>3096</v>
      </c>
      <c r="D758" s="20">
        <v>160</v>
      </c>
      <c r="E758" s="22">
        <v>35.4</v>
      </c>
      <c r="F758" s="25">
        <f t="shared" si="90"/>
        <v>37.5</v>
      </c>
      <c r="G758" s="25">
        <f t="shared" si="90"/>
        <v>39.8</v>
      </c>
      <c r="H758" s="22">
        <f t="shared" si="92"/>
        <v>42.4</v>
      </c>
      <c r="I758" s="40">
        <f t="shared" si="91"/>
        <v>46.6</v>
      </c>
      <c r="J758" s="22">
        <f t="shared" si="93"/>
        <v>50.8</v>
      </c>
      <c r="K758" s="41">
        <f t="shared" si="94"/>
        <v>0.3175</v>
      </c>
    </row>
    <row r="759" spans="1:11" ht="13.5">
      <c r="A759" s="19">
        <v>9788532653321</v>
      </c>
      <c r="B759" s="15" t="s">
        <v>3848</v>
      </c>
      <c r="C759" s="18" t="s">
        <v>3849</v>
      </c>
      <c r="D759" s="20">
        <v>280</v>
      </c>
      <c r="E759" s="22"/>
      <c r="F759" s="25"/>
      <c r="G759" s="25"/>
      <c r="H759" s="22"/>
      <c r="I759" s="40">
        <v>59</v>
      </c>
      <c r="J759" s="22">
        <v>59</v>
      </c>
      <c r="K759" s="41"/>
    </row>
    <row r="760" spans="1:11" ht="13.5">
      <c r="A760" s="19">
        <v>9788532637437</v>
      </c>
      <c r="B760" s="15" t="s">
        <v>2030</v>
      </c>
      <c r="C760" s="18" t="s">
        <v>2647</v>
      </c>
      <c r="D760" s="20">
        <v>176</v>
      </c>
      <c r="E760" s="22">
        <v>34.7</v>
      </c>
      <c r="F760" s="25">
        <f aca="true" t="shared" si="95" ref="F760:G762">ROUND((E760*1.06),1)</f>
        <v>36.8</v>
      </c>
      <c r="G760" s="25">
        <f t="shared" si="95"/>
        <v>39</v>
      </c>
      <c r="H760" s="22">
        <f t="shared" si="92"/>
        <v>41.5</v>
      </c>
      <c r="I760" s="40">
        <f t="shared" si="91"/>
        <v>45.7</v>
      </c>
      <c r="J760" s="22">
        <f t="shared" si="93"/>
        <v>49.8</v>
      </c>
      <c r="K760" s="41">
        <f t="shared" si="94"/>
        <v>0.28295454545454546</v>
      </c>
    </row>
    <row r="761" spans="1:11" ht="13.5">
      <c r="A761" s="19">
        <v>9788532638519</v>
      </c>
      <c r="B761" s="15" t="s">
        <v>3106</v>
      </c>
      <c r="C761" s="18" t="s">
        <v>2503</v>
      </c>
      <c r="D761" s="20">
        <v>168</v>
      </c>
      <c r="E761" s="22">
        <v>25.8</v>
      </c>
      <c r="F761" s="25">
        <f t="shared" si="95"/>
        <v>27.3</v>
      </c>
      <c r="G761" s="25">
        <f t="shared" si="95"/>
        <v>28.9</v>
      </c>
      <c r="H761" s="22">
        <f t="shared" si="92"/>
        <v>30.8</v>
      </c>
      <c r="I761" s="40">
        <f t="shared" si="91"/>
        <v>33.9</v>
      </c>
      <c r="J761" s="22">
        <f t="shared" si="93"/>
        <v>37</v>
      </c>
      <c r="K761" s="41">
        <f t="shared" si="94"/>
        <v>0.22023809523809523</v>
      </c>
    </row>
    <row r="762" spans="1:11" ht="13.5">
      <c r="A762" s="19">
        <v>9788532640758</v>
      </c>
      <c r="B762" s="15" t="s">
        <v>3229</v>
      </c>
      <c r="C762" s="18" t="s">
        <v>1977</v>
      </c>
      <c r="D762" s="20">
        <v>184</v>
      </c>
      <c r="E762" s="22">
        <v>33</v>
      </c>
      <c r="F762" s="25">
        <f t="shared" si="95"/>
        <v>35</v>
      </c>
      <c r="G762" s="25">
        <f t="shared" si="95"/>
        <v>37.1</v>
      </c>
      <c r="H762" s="22">
        <f t="shared" si="92"/>
        <v>39.5</v>
      </c>
      <c r="I762" s="40">
        <f t="shared" si="91"/>
        <v>43.5</v>
      </c>
      <c r="J762" s="22">
        <f t="shared" si="93"/>
        <v>47.4</v>
      </c>
      <c r="K762" s="41">
        <f t="shared" si="94"/>
        <v>0.2576086956521739</v>
      </c>
    </row>
    <row r="763" spans="1:11" ht="13.5">
      <c r="A763" s="19">
        <v>9788532646095</v>
      </c>
      <c r="B763" s="15" t="s">
        <v>3637</v>
      </c>
      <c r="C763" s="18" t="s">
        <v>2503</v>
      </c>
      <c r="D763" s="20">
        <v>272</v>
      </c>
      <c r="E763" s="22"/>
      <c r="F763" s="25">
        <v>30</v>
      </c>
      <c r="G763" s="25">
        <f aca="true" t="shared" si="96" ref="G763:G819">ROUND((F763*1.06),1)</f>
        <v>31.8</v>
      </c>
      <c r="H763" s="22">
        <f t="shared" si="92"/>
        <v>33.9</v>
      </c>
      <c r="I763" s="40">
        <f t="shared" si="91"/>
        <v>37.3</v>
      </c>
      <c r="J763" s="22">
        <f t="shared" si="93"/>
        <v>40.7</v>
      </c>
      <c r="K763" s="41">
        <f t="shared" si="94"/>
        <v>0.1496323529411765</v>
      </c>
    </row>
    <row r="764" spans="1:11" ht="13.5">
      <c r="A764" s="19">
        <v>9788532623331</v>
      </c>
      <c r="B764" s="15" t="s">
        <v>1820</v>
      </c>
      <c r="C764" s="18" t="s">
        <v>49</v>
      </c>
      <c r="D764" s="20">
        <v>56</v>
      </c>
      <c r="E764" s="22">
        <v>10.9</v>
      </c>
      <c r="F764" s="25">
        <f>ROUND((E764*1.06),1)</f>
        <v>11.6</v>
      </c>
      <c r="G764" s="25">
        <f t="shared" si="96"/>
        <v>12.3</v>
      </c>
      <c r="H764" s="22">
        <f t="shared" si="92"/>
        <v>13.1</v>
      </c>
      <c r="I764" s="40">
        <f t="shared" si="91"/>
        <v>14.4</v>
      </c>
      <c r="J764" s="22">
        <f t="shared" si="93"/>
        <v>15.7</v>
      </c>
      <c r="K764" s="41">
        <f t="shared" si="94"/>
        <v>0.28035714285714286</v>
      </c>
    </row>
    <row r="765" spans="1:11" ht="13.5">
      <c r="A765" s="19">
        <v>9788532632456</v>
      </c>
      <c r="B765" s="15" t="s">
        <v>1388</v>
      </c>
      <c r="C765" s="18" t="s">
        <v>13</v>
      </c>
      <c r="D765" s="20">
        <v>240</v>
      </c>
      <c r="E765" s="22">
        <v>51.8</v>
      </c>
      <c r="F765" s="25">
        <f>ROUND((E765*1.06),1)</f>
        <v>54.9</v>
      </c>
      <c r="G765" s="25">
        <f t="shared" si="96"/>
        <v>58.2</v>
      </c>
      <c r="H765" s="22">
        <f t="shared" si="92"/>
        <v>62</v>
      </c>
      <c r="I765" s="40">
        <f t="shared" si="91"/>
        <v>68.2</v>
      </c>
      <c r="J765" s="22">
        <f t="shared" si="93"/>
        <v>74.3</v>
      </c>
      <c r="K765" s="41">
        <f t="shared" si="94"/>
        <v>0.3095833333333333</v>
      </c>
    </row>
    <row r="766" spans="1:11" ht="13.5">
      <c r="A766" s="19">
        <v>9788532610072</v>
      </c>
      <c r="B766" s="15" t="s">
        <v>1326</v>
      </c>
      <c r="C766" s="18" t="s">
        <v>14</v>
      </c>
      <c r="D766" s="20">
        <v>104</v>
      </c>
      <c r="E766" s="22">
        <v>24.6</v>
      </c>
      <c r="F766" s="25">
        <f>ROUND((E766*1.06),1)</f>
        <v>26.1</v>
      </c>
      <c r="G766" s="25">
        <f t="shared" si="96"/>
        <v>27.7</v>
      </c>
      <c r="H766" s="22">
        <f t="shared" si="92"/>
        <v>29.5</v>
      </c>
      <c r="I766" s="40">
        <f t="shared" si="91"/>
        <v>32.5</v>
      </c>
      <c r="J766" s="22">
        <f t="shared" si="93"/>
        <v>35.4</v>
      </c>
      <c r="K766" s="41">
        <f t="shared" si="94"/>
        <v>0.3403846153846154</v>
      </c>
    </row>
    <row r="767" spans="1:11" ht="13.5">
      <c r="A767" s="19">
        <v>9788532608871</v>
      </c>
      <c r="B767" s="15" t="s">
        <v>602</v>
      </c>
      <c r="C767" s="18" t="s">
        <v>15</v>
      </c>
      <c r="D767" s="20">
        <v>320</v>
      </c>
      <c r="E767" s="22">
        <v>57.9</v>
      </c>
      <c r="F767" s="25">
        <f>ROUND((E767*1.06),1)</f>
        <v>61.4</v>
      </c>
      <c r="G767" s="25">
        <f t="shared" si="96"/>
        <v>65.1</v>
      </c>
      <c r="H767" s="22">
        <f t="shared" si="92"/>
        <v>69.3</v>
      </c>
      <c r="I767" s="40">
        <f t="shared" si="91"/>
        <v>76.2</v>
      </c>
      <c r="J767" s="22">
        <f t="shared" si="93"/>
        <v>83.1</v>
      </c>
      <c r="K767" s="41">
        <f t="shared" si="94"/>
        <v>0.25968749999999996</v>
      </c>
    </row>
    <row r="768" spans="1:11" ht="13.5">
      <c r="A768" s="19">
        <v>9788532633996</v>
      </c>
      <c r="B768" s="78" t="s">
        <v>2066</v>
      </c>
      <c r="C768" s="18" t="s">
        <v>2487</v>
      </c>
      <c r="D768" s="20">
        <v>128</v>
      </c>
      <c r="E768" s="22">
        <v>24.5</v>
      </c>
      <c r="F768" s="25">
        <v>25</v>
      </c>
      <c r="G768" s="25">
        <f t="shared" si="96"/>
        <v>26.5</v>
      </c>
      <c r="H768" s="22">
        <v>28</v>
      </c>
      <c r="I768" s="40">
        <v>30.9</v>
      </c>
      <c r="J768" s="22">
        <v>31.9</v>
      </c>
      <c r="K768" s="41">
        <f t="shared" si="94"/>
        <v>0.24921875</v>
      </c>
    </row>
    <row r="769" spans="1:11" ht="13.5">
      <c r="A769" s="19">
        <v>9788532602411</v>
      </c>
      <c r="B769" s="15" t="s">
        <v>2903</v>
      </c>
      <c r="C769" s="18" t="s">
        <v>3701</v>
      </c>
      <c r="D769" s="20">
        <v>104</v>
      </c>
      <c r="E769" s="22">
        <v>22.7</v>
      </c>
      <c r="F769" s="25">
        <f aca="true" t="shared" si="97" ref="F769:F779">ROUND((E769*1.06),1)</f>
        <v>24.1</v>
      </c>
      <c r="G769" s="25">
        <f t="shared" si="96"/>
        <v>25.5</v>
      </c>
      <c r="H769" s="22">
        <f t="shared" si="92"/>
        <v>27.2</v>
      </c>
      <c r="I769" s="40">
        <f t="shared" si="91"/>
        <v>29.9</v>
      </c>
      <c r="J769" s="22">
        <f t="shared" si="93"/>
        <v>32.6</v>
      </c>
      <c r="K769" s="41">
        <f t="shared" si="94"/>
        <v>0.31346153846153846</v>
      </c>
    </row>
    <row r="770" spans="1:11" ht="13.5">
      <c r="A770" s="19">
        <v>9788532625953</v>
      </c>
      <c r="B770" s="15" t="s">
        <v>2904</v>
      </c>
      <c r="C770" s="18" t="s">
        <v>640</v>
      </c>
      <c r="D770" s="20">
        <v>288</v>
      </c>
      <c r="E770" s="22">
        <v>54.5</v>
      </c>
      <c r="F770" s="25">
        <f t="shared" si="97"/>
        <v>57.8</v>
      </c>
      <c r="G770" s="25">
        <f t="shared" si="96"/>
        <v>61.3</v>
      </c>
      <c r="H770" s="22">
        <f t="shared" si="92"/>
        <v>65.3</v>
      </c>
      <c r="I770" s="40">
        <f t="shared" si="91"/>
        <v>71.8</v>
      </c>
      <c r="J770" s="22">
        <f t="shared" si="93"/>
        <v>78.3</v>
      </c>
      <c r="K770" s="41">
        <f t="shared" si="94"/>
        <v>0.271875</v>
      </c>
    </row>
    <row r="771" spans="1:11" ht="13.5">
      <c r="A771" s="19">
        <v>9788532634894</v>
      </c>
      <c r="B771" s="15" t="s">
        <v>1688</v>
      </c>
      <c r="C771" s="18" t="s">
        <v>1689</v>
      </c>
      <c r="D771" s="20">
        <v>184</v>
      </c>
      <c r="E771" s="22">
        <v>34.4</v>
      </c>
      <c r="F771" s="25">
        <f t="shared" si="97"/>
        <v>36.5</v>
      </c>
      <c r="G771" s="25">
        <f t="shared" si="96"/>
        <v>38.7</v>
      </c>
      <c r="H771" s="22">
        <f t="shared" si="92"/>
        <v>41.2</v>
      </c>
      <c r="I771" s="40">
        <f t="shared" si="91"/>
        <v>45.3</v>
      </c>
      <c r="J771" s="22">
        <f t="shared" si="93"/>
        <v>49.4</v>
      </c>
      <c r="K771" s="41">
        <f t="shared" si="94"/>
        <v>0.2684782608695652</v>
      </c>
    </row>
    <row r="772" spans="1:11" ht="13.5">
      <c r="A772" s="19">
        <v>9788532626387</v>
      </c>
      <c r="B772" s="15" t="s">
        <v>3071</v>
      </c>
      <c r="C772" s="18" t="s">
        <v>344</v>
      </c>
      <c r="D772" s="20">
        <v>272</v>
      </c>
      <c r="E772" s="22">
        <v>58.9</v>
      </c>
      <c r="F772" s="25">
        <f t="shared" si="97"/>
        <v>62.4</v>
      </c>
      <c r="G772" s="25">
        <f t="shared" si="96"/>
        <v>66.1</v>
      </c>
      <c r="H772" s="22">
        <f t="shared" si="92"/>
        <v>70.4</v>
      </c>
      <c r="I772" s="40">
        <f t="shared" si="91"/>
        <v>77.4</v>
      </c>
      <c r="J772" s="22">
        <v>79</v>
      </c>
      <c r="K772" s="41">
        <f t="shared" si="94"/>
        <v>0.29044117647058826</v>
      </c>
    </row>
    <row r="773" spans="1:11" ht="13.5">
      <c r="A773" s="19">
        <v>9788532641700</v>
      </c>
      <c r="B773" s="15" t="s">
        <v>1236</v>
      </c>
      <c r="C773" s="18" t="s">
        <v>2077</v>
      </c>
      <c r="D773" s="20">
        <v>144</v>
      </c>
      <c r="E773" s="22"/>
      <c r="F773" s="25"/>
      <c r="G773" s="25"/>
      <c r="H773" s="22">
        <v>28.3</v>
      </c>
      <c r="I773" s="40">
        <f t="shared" si="91"/>
        <v>31.1</v>
      </c>
      <c r="J773" s="22">
        <f t="shared" si="93"/>
        <v>33.9</v>
      </c>
      <c r="K773" s="41">
        <f t="shared" si="94"/>
        <v>0.23541666666666666</v>
      </c>
    </row>
    <row r="774" spans="1:11" ht="13.5">
      <c r="A774" s="19">
        <v>9788532638632</v>
      </c>
      <c r="B774" s="15" t="s">
        <v>1204</v>
      </c>
      <c r="C774" s="18" t="s">
        <v>1205</v>
      </c>
      <c r="D774" s="20">
        <v>176</v>
      </c>
      <c r="E774" s="22">
        <v>31.5</v>
      </c>
      <c r="F774" s="25">
        <f t="shared" si="97"/>
        <v>33.4</v>
      </c>
      <c r="G774" s="25">
        <f t="shared" si="96"/>
        <v>35.4</v>
      </c>
      <c r="H774" s="22">
        <f t="shared" si="92"/>
        <v>37.7</v>
      </c>
      <c r="I774" s="40">
        <f t="shared" si="91"/>
        <v>41.5</v>
      </c>
      <c r="J774" s="22">
        <f t="shared" si="93"/>
        <v>45.2</v>
      </c>
      <c r="K774" s="41">
        <f t="shared" si="94"/>
        <v>0.25681818181818183</v>
      </c>
    </row>
    <row r="775" spans="1:11" ht="13.5">
      <c r="A775" s="19">
        <v>9788532652645</v>
      </c>
      <c r="B775" s="15" t="s">
        <v>1528</v>
      </c>
      <c r="C775" s="18" t="s">
        <v>1529</v>
      </c>
      <c r="D775" s="20">
        <v>248</v>
      </c>
      <c r="E775" s="22"/>
      <c r="F775" s="25"/>
      <c r="G775" s="25"/>
      <c r="H775" s="22"/>
      <c r="I775" s="40">
        <v>39</v>
      </c>
      <c r="J775" s="22">
        <f t="shared" si="93"/>
        <v>42.5</v>
      </c>
      <c r="K775" s="41">
        <f>J775/D775</f>
        <v>0.17137096774193547</v>
      </c>
    </row>
    <row r="776" spans="1:11" ht="13.5">
      <c r="A776" s="19">
        <v>9788532651112</v>
      </c>
      <c r="B776" s="15" t="s">
        <v>3531</v>
      </c>
      <c r="C776" s="18" t="s">
        <v>3532</v>
      </c>
      <c r="D776" s="20">
        <v>264</v>
      </c>
      <c r="E776" s="22"/>
      <c r="F776" s="25"/>
      <c r="G776" s="25"/>
      <c r="H776" s="22">
        <v>48</v>
      </c>
      <c r="I776" s="40">
        <f t="shared" si="91"/>
        <v>52.8</v>
      </c>
      <c r="J776" s="22">
        <f t="shared" si="93"/>
        <v>57.6</v>
      </c>
      <c r="K776" s="41">
        <f t="shared" si="94"/>
        <v>0.2181818181818182</v>
      </c>
    </row>
    <row r="777" spans="1:11" ht="13.5">
      <c r="A777" s="19">
        <v>9788532632890</v>
      </c>
      <c r="B777" s="15" t="s">
        <v>603</v>
      </c>
      <c r="C777" s="18" t="s">
        <v>2150</v>
      </c>
      <c r="D777" s="20">
        <v>160</v>
      </c>
      <c r="E777" s="22">
        <v>43.2</v>
      </c>
      <c r="F777" s="25">
        <f t="shared" si="97"/>
        <v>45.8</v>
      </c>
      <c r="G777" s="25">
        <f t="shared" si="96"/>
        <v>48.5</v>
      </c>
      <c r="H777" s="22">
        <f t="shared" si="92"/>
        <v>51.7</v>
      </c>
      <c r="I777" s="40">
        <f t="shared" si="91"/>
        <v>56.9</v>
      </c>
      <c r="J777" s="22">
        <f t="shared" si="93"/>
        <v>62</v>
      </c>
      <c r="K777" s="41">
        <f t="shared" si="94"/>
        <v>0.3875</v>
      </c>
    </row>
    <row r="778" spans="1:11" ht="13.5">
      <c r="A778" s="19">
        <v>9788532648235</v>
      </c>
      <c r="B778" s="15" t="s">
        <v>3505</v>
      </c>
      <c r="C778" s="18" t="s">
        <v>3506</v>
      </c>
      <c r="D778" s="20">
        <v>336</v>
      </c>
      <c r="E778" s="22"/>
      <c r="F778" s="25"/>
      <c r="G778" s="25">
        <v>64</v>
      </c>
      <c r="H778" s="22">
        <v>65</v>
      </c>
      <c r="I778" s="40">
        <f t="shared" si="91"/>
        <v>71.5</v>
      </c>
      <c r="J778" s="22">
        <f t="shared" si="93"/>
        <v>77.9</v>
      </c>
      <c r="K778" s="41">
        <f t="shared" si="94"/>
        <v>0.2318452380952381</v>
      </c>
    </row>
    <row r="779" spans="1:11" ht="13.5">
      <c r="A779" s="19">
        <v>9788532633682</v>
      </c>
      <c r="B779" s="15" t="s">
        <v>2852</v>
      </c>
      <c r="C779" s="18" t="s">
        <v>2853</v>
      </c>
      <c r="D779" s="20">
        <v>120</v>
      </c>
      <c r="E779" s="22">
        <v>25.2</v>
      </c>
      <c r="F779" s="25">
        <f t="shared" si="97"/>
        <v>26.7</v>
      </c>
      <c r="G779" s="25">
        <f t="shared" si="96"/>
        <v>28.3</v>
      </c>
      <c r="H779" s="22">
        <f t="shared" si="92"/>
        <v>30.1</v>
      </c>
      <c r="I779" s="40">
        <f t="shared" si="91"/>
        <v>33.1</v>
      </c>
      <c r="J779" s="22">
        <f t="shared" si="93"/>
        <v>36.1</v>
      </c>
      <c r="K779" s="41">
        <f t="shared" si="94"/>
        <v>0.30083333333333334</v>
      </c>
    </row>
    <row r="780" spans="1:11" ht="13.5">
      <c r="A780" s="19">
        <v>9788532644619</v>
      </c>
      <c r="B780" s="15" t="s">
        <v>484</v>
      </c>
      <c r="C780" s="18" t="s">
        <v>1632</v>
      </c>
      <c r="D780" s="20">
        <v>128</v>
      </c>
      <c r="E780" s="22"/>
      <c r="F780" s="25">
        <v>19</v>
      </c>
      <c r="G780" s="25">
        <f t="shared" si="96"/>
        <v>20.1</v>
      </c>
      <c r="H780" s="22">
        <f t="shared" si="92"/>
        <v>21.4</v>
      </c>
      <c r="I780" s="40">
        <f t="shared" si="91"/>
        <v>23.5</v>
      </c>
      <c r="J780" s="22">
        <f t="shared" si="93"/>
        <v>25.6</v>
      </c>
      <c r="K780" s="41">
        <f t="shared" si="94"/>
        <v>0.2</v>
      </c>
    </row>
    <row r="781" spans="1:11" ht="13.5">
      <c r="A781" s="19">
        <v>9788532607928</v>
      </c>
      <c r="B781" s="15" t="s">
        <v>2854</v>
      </c>
      <c r="C781" s="18" t="s">
        <v>2855</v>
      </c>
      <c r="D781" s="20">
        <v>288</v>
      </c>
      <c r="E781" s="22">
        <v>39.4</v>
      </c>
      <c r="F781" s="25">
        <f>ROUND((E781*1.06),1)</f>
        <v>41.8</v>
      </c>
      <c r="G781" s="25">
        <f t="shared" si="96"/>
        <v>44.3</v>
      </c>
      <c r="H781" s="22">
        <f t="shared" si="92"/>
        <v>47.2</v>
      </c>
      <c r="I781" s="40">
        <f t="shared" si="91"/>
        <v>51.9</v>
      </c>
      <c r="J781" s="22">
        <f t="shared" si="93"/>
        <v>56.6</v>
      </c>
      <c r="K781" s="41">
        <f t="shared" si="94"/>
        <v>0.19652777777777777</v>
      </c>
    </row>
    <row r="782" spans="1:11" ht="13.5">
      <c r="A782" s="19">
        <v>9788532615305</v>
      </c>
      <c r="B782" s="15" t="s">
        <v>1923</v>
      </c>
      <c r="C782" s="18" t="s">
        <v>1924</v>
      </c>
      <c r="D782" s="20">
        <v>64</v>
      </c>
      <c r="E782" s="22">
        <v>18.1</v>
      </c>
      <c r="F782" s="25">
        <f>ROUND((E782*1.06),1)</f>
        <v>19.2</v>
      </c>
      <c r="G782" s="25">
        <f t="shared" si="96"/>
        <v>20.4</v>
      </c>
      <c r="H782" s="22">
        <f t="shared" si="92"/>
        <v>21.7</v>
      </c>
      <c r="I782" s="40">
        <f t="shared" si="91"/>
        <v>23.9</v>
      </c>
      <c r="J782" s="22">
        <f t="shared" si="93"/>
        <v>26.1</v>
      </c>
      <c r="K782" s="41">
        <f t="shared" si="94"/>
        <v>0.4078125</v>
      </c>
    </row>
    <row r="783" spans="1:11" ht="13.5">
      <c r="A783" s="19">
        <v>9788532645111</v>
      </c>
      <c r="B783" s="78" t="s">
        <v>2661</v>
      </c>
      <c r="C783" s="18" t="s">
        <v>1924</v>
      </c>
      <c r="D783" s="20">
        <v>56</v>
      </c>
      <c r="E783" s="22"/>
      <c r="F783" s="25">
        <v>9.9</v>
      </c>
      <c r="G783" s="25">
        <v>9.9</v>
      </c>
      <c r="H783" s="22">
        <v>9.9</v>
      </c>
      <c r="I783" s="40">
        <v>9.9</v>
      </c>
      <c r="J783" s="22">
        <v>9.9</v>
      </c>
      <c r="K783" s="41">
        <f t="shared" si="94"/>
        <v>0.1767857142857143</v>
      </c>
    </row>
    <row r="784" spans="1:11" ht="13.5">
      <c r="A784" s="19">
        <v>9788532648099</v>
      </c>
      <c r="B784" s="15" t="s">
        <v>1087</v>
      </c>
      <c r="C784" s="18" t="s">
        <v>2588</v>
      </c>
      <c r="D784" s="20">
        <v>240</v>
      </c>
      <c r="E784" s="22"/>
      <c r="F784" s="25"/>
      <c r="G784" s="25">
        <v>36</v>
      </c>
      <c r="H784" s="22">
        <f t="shared" si="92"/>
        <v>38.3</v>
      </c>
      <c r="I784" s="40">
        <f aca="true" t="shared" si="98" ref="I784:I846">ROUND((H784*1.1),1)</f>
        <v>42.1</v>
      </c>
      <c r="J784" s="22">
        <f t="shared" si="93"/>
        <v>45.9</v>
      </c>
      <c r="K784" s="41">
        <f t="shared" si="94"/>
        <v>0.19125</v>
      </c>
    </row>
    <row r="785" spans="1:11" ht="13.5">
      <c r="A785" s="19">
        <v>9788532653987</v>
      </c>
      <c r="B785" s="15" t="s">
        <v>3885</v>
      </c>
      <c r="C785" s="18" t="s">
        <v>3886</v>
      </c>
      <c r="D785" s="20">
        <v>160</v>
      </c>
      <c r="E785" s="22"/>
      <c r="F785" s="25"/>
      <c r="G785" s="25"/>
      <c r="H785" s="22"/>
      <c r="I785" s="40"/>
      <c r="J785" s="22">
        <v>30</v>
      </c>
      <c r="K785" s="41"/>
    </row>
    <row r="786" spans="1:11" ht="13.5">
      <c r="A786" s="19">
        <v>9788532632234</v>
      </c>
      <c r="B786" s="15" t="s">
        <v>573</v>
      </c>
      <c r="C786" s="18" t="s">
        <v>562</v>
      </c>
      <c r="D786" s="20">
        <v>272</v>
      </c>
      <c r="E786" s="22">
        <v>47.1</v>
      </c>
      <c r="F786" s="25">
        <f>ROUND((E786*1.06),1)</f>
        <v>49.9</v>
      </c>
      <c r="G786" s="25">
        <f t="shared" si="96"/>
        <v>52.9</v>
      </c>
      <c r="H786" s="22">
        <f aca="true" t="shared" si="99" ref="H786:H846">ROUND((G786*1.065),1)</f>
        <v>56.3</v>
      </c>
      <c r="I786" s="40">
        <f t="shared" si="98"/>
        <v>61.9</v>
      </c>
      <c r="J786" s="22">
        <f t="shared" si="93"/>
        <v>67.5</v>
      </c>
      <c r="K786" s="41">
        <f t="shared" si="94"/>
        <v>0.24816176470588236</v>
      </c>
    </row>
    <row r="787" spans="1:11" ht="13.5">
      <c r="A787" s="19">
        <v>9788532616128</v>
      </c>
      <c r="B787" s="15" t="s">
        <v>1306</v>
      </c>
      <c r="C787" s="18" t="s">
        <v>2212</v>
      </c>
      <c r="D787" s="20">
        <v>304</v>
      </c>
      <c r="E787" s="22">
        <v>58.1</v>
      </c>
      <c r="F787" s="25">
        <f>ROUND((E787*1.06),1)</f>
        <v>61.6</v>
      </c>
      <c r="G787" s="25">
        <f t="shared" si="96"/>
        <v>65.3</v>
      </c>
      <c r="H787" s="22">
        <f t="shared" si="99"/>
        <v>69.5</v>
      </c>
      <c r="I787" s="40">
        <f t="shared" si="98"/>
        <v>76.5</v>
      </c>
      <c r="J787" s="22">
        <f t="shared" si="93"/>
        <v>83.4</v>
      </c>
      <c r="K787" s="41">
        <f t="shared" si="94"/>
        <v>0.2743421052631579</v>
      </c>
    </row>
    <row r="788" spans="1:11" ht="13.5">
      <c r="A788" s="19">
        <v>9788532646378</v>
      </c>
      <c r="B788" s="15" t="s">
        <v>2577</v>
      </c>
      <c r="C788" s="18" t="s">
        <v>2578</v>
      </c>
      <c r="D788" s="20">
        <v>208</v>
      </c>
      <c r="E788" s="22"/>
      <c r="F788" s="25">
        <v>36</v>
      </c>
      <c r="G788" s="25">
        <f t="shared" si="96"/>
        <v>38.2</v>
      </c>
      <c r="H788" s="22">
        <f t="shared" si="99"/>
        <v>40.7</v>
      </c>
      <c r="I788" s="40">
        <f t="shared" si="98"/>
        <v>44.8</v>
      </c>
      <c r="J788" s="22">
        <f t="shared" si="93"/>
        <v>48.8</v>
      </c>
      <c r="K788" s="41">
        <f t="shared" si="94"/>
        <v>0.23461538461538461</v>
      </c>
    </row>
    <row r="789" spans="1:11" ht="13.5">
      <c r="A789" s="19">
        <v>9788532645708</v>
      </c>
      <c r="B789" s="15" t="s">
        <v>3500</v>
      </c>
      <c r="C789" s="18" t="s">
        <v>3501</v>
      </c>
      <c r="D789" s="20">
        <v>168</v>
      </c>
      <c r="E789" s="22"/>
      <c r="F789" s="25">
        <v>29</v>
      </c>
      <c r="G789" s="25">
        <f t="shared" si="96"/>
        <v>30.7</v>
      </c>
      <c r="H789" s="22">
        <f t="shared" si="99"/>
        <v>32.7</v>
      </c>
      <c r="I789" s="40">
        <f t="shared" si="98"/>
        <v>36</v>
      </c>
      <c r="J789" s="22">
        <f t="shared" si="93"/>
        <v>39.2</v>
      </c>
      <c r="K789" s="41">
        <f t="shared" si="94"/>
        <v>0.23333333333333334</v>
      </c>
    </row>
    <row r="790" spans="1:11" ht="13.5">
      <c r="A790" s="19">
        <v>9788532647290</v>
      </c>
      <c r="B790" s="15" t="s">
        <v>428</v>
      </c>
      <c r="C790" s="18" t="s">
        <v>429</v>
      </c>
      <c r="D790" s="20">
        <v>216</v>
      </c>
      <c r="E790" s="22"/>
      <c r="F790" s="25"/>
      <c r="G790" s="25">
        <v>46</v>
      </c>
      <c r="H790" s="22">
        <f t="shared" si="99"/>
        <v>49</v>
      </c>
      <c r="I790" s="40">
        <f t="shared" si="98"/>
        <v>53.9</v>
      </c>
      <c r="J790" s="22">
        <f t="shared" si="93"/>
        <v>58.8</v>
      </c>
      <c r="K790" s="41">
        <f t="shared" si="94"/>
        <v>0.2722222222222222</v>
      </c>
    </row>
    <row r="791" spans="1:11" ht="13.5">
      <c r="A791" s="19">
        <v>9788532610201</v>
      </c>
      <c r="B791" s="15" t="s">
        <v>2316</v>
      </c>
      <c r="C791" s="18" t="s">
        <v>342</v>
      </c>
      <c r="D791" s="20">
        <v>344</v>
      </c>
      <c r="E791" s="22">
        <v>65.7</v>
      </c>
      <c r="F791" s="25">
        <f>ROUND((E791*1.06),1)</f>
        <v>69.6</v>
      </c>
      <c r="G791" s="25">
        <f t="shared" si="96"/>
        <v>73.8</v>
      </c>
      <c r="H791" s="22">
        <f t="shared" si="99"/>
        <v>78.6</v>
      </c>
      <c r="I791" s="40">
        <f t="shared" si="98"/>
        <v>86.5</v>
      </c>
      <c r="J791" s="22">
        <v>86.5</v>
      </c>
      <c r="K791" s="41">
        <f t="shared" si="94"/>
        <v>0.251453488372093</v>
      </c>
    </row>
    <row r="792" spans="1:11" ht="13.5">
      <c r="A792" s="19">
        <v>9788532642929</v>
      </c>
      <c r="B792" s="15" t="s">
        <v>2148</v>
      </c>
      <c r="C792" s="18" t="s">
        <v>342</v>
      </c>
      <c r="D792" s="20">
        <v>496</v>
      </c>
      <c r="E792" s="22">
        <v>98</v>
      </c>
      <c r="F792" s="25">
        <f>ROUND((E792*1.06),1)</f>
        <v>103.9</v>
      </c>
      <c r="G792" s="25">
        <f t="shared" si="96"/>
        <v>110.1</v>
      </c>
      <c r="H792" s="22">
        <v>111</v>
      </c>
      <c r="I792" s="40">
        <f t="shared" si="98"/>
        <v>122.1</v>
      </c>
      <c r="J792" s="22">
        <v>122.1</v>
      </c>
      <c r="K792" s="41">
        <f t="shared" si="94"/>
        <v>0.24616935483870966</v>
      </c>
    </row>
    <row r="793" spans="1:11" ht="13.5">
      <c r="A793" s="19">
        <v>9788532651945</v>
      </c>
      <c r="B793" s="15" t="s">
        <v>537</v>
      </c>
      <c r="C793" s="18" t="s">
        <v>538</v>
      </c>
      <c r="D793" s="20">
        <v>136</v>
      </c>
      <c r="E793" s="22"/>
      <c r="F793" s="25"/>
      <c r="G793" s="25"/>
      <c r="H793" s="22"/>
      <c r="I793" s="40">
        <v>35</v>
      </c>
      <c r="J793" s="22">
        <f t="shared" si="93"/>
        <v>38.2</v>
      </c>
      <c r="K793" s="41">
        <f t="shared" si="94"/>
        <v>0.28088235294117647</v>
      </c>
    </row>
    <row r="794" spans="1:11" ht="13.5">
      <c r="A794" s="19">
        <v>9788532642585</v>
      </c>
      <c r="B794" s="15" t="s">
        <v>1150</v>
      </c>
      <c r="C794" s="18" t="s">
        <v>2203</v>
      </c>
      <c r="D794" s="20">
        <v>176</v>
      </c>
      <c r="E794" s="22">
        <v>22</v>
      </c>
      <c r="F794" s="25">
        <f>ROUND((E794*1.06),1)</f>
        <v>23.3</v>
      </c>
      <c r="G794" s="25">
        <f t="shared" si="96"/>
        <v>24.7</v>
      </c>
      <c r="H794" s="22">
        <f t="shared" si="99"/>
        <v>26.3</v>
      </c>
      <c r="I794" s="40">
        <f t="shared" si="98"/>
        <v>28.9</v>
      </c>
      <c r="J794" s="22">
        <f t="shared" si="93"/>
        <v>31.5</v>
      </c>
      <c r="K794" s="41">
        <f t="shared" si="94"/>
        <v>0.17897727272727273</v>
      </c>
    </row>
    <row r="795" spans="1:11" ht="13.5">
      <c r="A795" s="19">
        <v>9788532653888</v>
      </c>
      <c r="B795" s="15" t="s">
        <v>3876</v>
      </c>
      <c r="C795" s="18" t="s">
        <v>2402</v>
      </c>
      <c r="D795" s="20">
        <v>80</v>
      </c>
      <c r="E795" s="22"/>
      <c r="F795" s="25"/>
      <c r="G795" s="25"/>
      <c r="H795" s="22"/>
      <c r="I795" s="40"/>
      <c r="J795" s="22">
        <v>18</v>
      </c>
      <c r="K795" s="41"/>
    </row>
    <row r="796" spans="1:11" ht="13.5">
      <c r="A796" s="19">
        <v>9788532643926</v>
      </c>
      <c r="B796" s="78" t="s">
        <v>1941</v>
      </c>
      <c r="C796" s="18" t="s">
        <v>2503</v>
      </c>
      <c r="D796" s="20">
        <v>136</v>
      </c>
      <c r="E796" s="22"/>
      <c r="F796" s="25">
        <v>14.9</v>
      </c>
      <c r="G796" s="25">
        <f t="shared" si="96"/>
        <v>15.8</v>
      </c>
      <c r="H796" s="22">
        <v>17</v>
      </c>
      <c r="I796" s="40">
        <v>18.9</v>
      </c>
      <c r="J796" s="22">
        <v>19.9</v>
      </c>
      <c r="K796" s="41">
        <f t="shared" si="94"/>
        <v>0.14632352941176469</v>
      </c>
    </row>
    <row r="797" spans="1:11" ht="13.5">
      <c r="A797" s="19">
        <v>9788532635082</v>
      </c>
      <c r="B797" s="15" t="s">
        <v>1311</v>
      </c>
      <c r="C797" s="18" t="s">
        <v>357</v>
      </c>
      <c r="D797" s="20">
        <v>144</v>
      </c>
      <c r="E797" s="22">
        <v>22.4</v>
      </c>
      <c r="F797" s="25">
        <f aca="true" t="shared" si="100" ref="F797:F817">ROUND((E797*1.06),1)</f>
        <v>23.7</v>
      </c>
      <c r="G797" s="25">
        <f t="shared" si="96"/>
        <v>25.1</v>
      </c>
      <c r="H797" s="22">
        <f t="shared" si="99"/>
        <v>26.7</v>
      </c>
      <c r="I797" s="40">
        <f t="shared" si="98"/>
        <v>29.4</v>
      </c>
      <c r="J797" s="22">
        <f t="shared" si="93"/>
        <v>32</v>
      </c>
      <c r="K797" s="41">
        <f t="shared" si="94"/>
        <v>0.2222222222222222</v>
      </c>
    </row>
    <row r="798" spans="1:11" ht="13.5">
      <c r="A798" s="19">
        <v>9788532637048</v>
      </c>
      <c r="B798" s="15" t="s">
        <v>1777</v>
      </c>
      <c r="C798" s="18" t="s">
        <v>357</v>
      </c>
      <c r="D798" s="20">
        <v>136</v>
      </c>
      <c r="E798" s="22">
        <v>22.4</v>
      </c>
      <c r="F798" s="25">
        <f t="shared" si="100"/>
        <v>23.7</v>
      </c>
      <c r="G798" s="25">
        <f t="shared" si="96"/>
        <v>25.1</v>
      </c>
      <c r="H798" s="22">
        <f t="shared" si="99"/>
        <v>26.7</v>
      </c>
      <c r="I798" s="40">
        <f t="shared" si="98"/>
        <v>29.4</v>
      </c>
      <c r="J798" s="22">
        <f t="shared" si="93"/>
        <v>32</v>
      </c>
      <c r="K798" s="41">
        <f t="shared" si="94"/>
        <v>0.23529411764705882</v>
      </c>
    </row>
    <row r="799" spans="1:11" ht="13.5">
      <c r="A799" s="19">
        <v>9788532620309</v>
      </c>
      <c r="B799" s="15" t="s">
        <v>1778</v>
      </c>
      <c r="C799" s="18" t="s">
        <v>1779</v>
      </c>
      <c r="D799" s="20">
        <v>452</v>
      </c>
      <c r="E799" s="22">
        <v>65.1</v>
      </c>
      <c r="F799" s="25">
        <f t="shared" si="100"/>
        <v>69</v>
      </c>
      <c r="G799" s="25">
        <f t="shared" si="96"/>
        <v>73.1</v>
      </c>
      <c r="H799" s="22">
        <f t="shared" si="99"/>
        <v>77.9</v>
      </c>
      <c r="I799" s="40">
        <f t="shared" si="98"/>
        <v>85.7</v>
      </c>
      <c r="J799" s="22">
        <f t="shared" si="93"/>
        <v>93.4</v>
      </c>
      <c r="K799" s="41">
        <f t="shared" si="94"/>
        <v>0.20663716814159294</v>
      </c>
    </row>
    <row r="800" spans="1:11" ht="13.5">
      <c r="A800" s="19">
        <v>9788532624857</v>
      </c>
      <c r="B800" s="15" t="s">
        <v>1110</v>
      </c>
      <c r="C800" s="18" t="s">
        <v>1111</v>
      </c>
      <c r="D800" s="20">
        <v>208</v>
      </c>
      <c r="E800" s="22">
        <v>37.6</v>
      </c>
      <c r="F800" s="25">
        <f t="shared" si="100"/>
        <v>39.9</v>
      </c>
      <c r="G800" s="25">
        <f t="shared" si="96"/>
        <v>42.3</v>
      </c>
      <c r="H800" s="22">
        <f t="shared" si="99"/>
        <v>45</v>
      </c>
      <c r="I800" s="40">
        <f t="shared" si="98"/>
        <v>49.5</v>
      </c>
      <c r="J800" s="22">
        <f t="shared" si="93"/>
        <v>54</v>
      </c>
      <c r="K800" s="41">
        <f t="shared" si="94"/>
        <v>0.25961538461538464</v>
      </c>
    </row>
    <row r="801" spans="1:11" ht="13.5">
      <c r="A801" s="19">
        <v>9788532636461</v>
      </c>
      <c r="B801" s="15" t="s">
        <v>1112</v>
      </c>
      <c r="C801" s="18" t="s">
        <v>1113</v>
      </c>
      <c r="D801" s="20">
        <v>232</v>
      </c>
      <c r="E801" s="22">
        <v>37.2</v>
      </c>
      <c r="F801" s="25">
        <f t="shared" si="100"/>
        <v>39.4</v>
      </c>
      <c r="G801" s="25">
        <f t="shared" si="96"/>
        <v>41.8</v>
      </c>
      <c r="H801" s="22">
        <f t="shared" si="99"/>
        <v>44.5</v>
      </c>
      <c r="I801" s="40">
        <f t="shared" si="98"/>
        <v>49</v>
      </c>
      <c r="J801" s="22">
        <f t="shared" si="93"/>
        <v>53.4</v>
      </c>
      <c r="K801" s="41">
        <f t="shared" si="94"/>
        <v>0.23017241379310344</v>
      </c>
    </row>
    <row r="802" spans="1:11" ht="13.5">
      <c r="A802" s="19">
        <v>9788532631213</v>
      </c>
      <c r="B802" s="15" t="s">
        <v>1605</v>
      </c>
      <c r="C802" s="18" t="s">
        <v>3682</v>
      </c>
      <c r="D802" s="20">
        <v>160</v>
      </c>
      <c r="E802" s="22">
        <v>33.2</v>
      </c>
      <c r="F802" s="25">
        <f t="shared" si="100"/>
        <v>35.2</v>
      </c>
      <c r="G802" s="25">
        <f t="shared" si="96"/>
        <v>37.3</v>
      </c>
      <c r="H802" s="22">
        <f t="shared" si="99"/>
        <v>39.7</v>
      </c>
      <c r="I802" s="40">
        <v>39.7</v>
      </c>
      <c r="J802" s="22">
        <f t="shared" si="93"/>
        <v>43.3</v>
      </c>
      <c r="K802" s="41">
        <f t="shared" si="94"/>
        <v>0.270625</v>
      </c>
    </row>
    <row r="803" spans="1:11" ht="13.5">
      <c r="A803" s="19">
        <v>9788532627162</v>
      </c>
      <c r="B803" s="15" t="s">
        <v>3683</v>
      </c>
      <c r="C803" s="18" t="s">
        <v>3684</v>
      </c>
      <c r="D803" s="20">
        <v>224</v>
      </c>
      <c r="E803" s="22">
        <v>51</v>
      </c>
      <c r="F803" s="25">
        <f t="shared" si="100"/>
        <v>54.1</v>
      </c>
      <c r="G803" s="25">
        <f t="shared" si="96"/>
        <v>57.3</v>
      </c>
      <c r="H803" s="22">
        <f t="shared" si="99"/>
        <v>61</v>
      </c>
      <c r="I803" s="40">
        <f t="shared" si="98"/>
        <v>67.1</v>
      </c>
      <c r="J803" s="22">
        <f t="shared" si="93"/>
        <v>73.1</v>
      </c>
      <c r="K803" s="41">
        <f t="shared" si="94"/>
        <v>0.32633928571428567</v>
      </c>
    </row>
    <row r="804" spans="1:11" ht="13.5">
      <c r="A804" s="19">
        <v>9788532637666</v>
      </c>
      <c r="B804" s="15" t="s">
        <v>1549</v>
      </c>
      <c r="C804" s="18" t="s">
        <v>1550</v>
      </c>
      <c r="D804" s="20">
        <v>232</v>
      </c>
      <c r="E804" s="22">
        <v>40.9</v>
      </c>
      <c r="F804" s="25">
        <f t="shared" si="100"/>
        <v>43.4</v>
      </c>
      <c r="G804" s="25">
        <f t="shared" si="96"/>
        <v>46</v>
      </c>
      <c r="H804" s="22">
        <f t="shared" si="99"/>
        <v>49</v>
      </c>
      <c r="I804" s="40">
        <f t="shared" si="98"/>
        <v>53.9</v>
      </c>
      <c r="J804" s="22">
        <f t="shared" si="93"/>
        <v>58.8</v>
      </c>
      <c r="K804" s="41">
        <f t="shared" si="94"/>
        <v>0.253448275862069</v>
      </c>
    </row>
    <row r="805" spans="1:11" ht="13.5">
      <c r="A805" s="19">
        <v>9788532653505</v>
      </c>
      <c r="B805" s="15" t="s">
        <v>4020</v>
      </c>
      <c r="C805" s="18" t="s">
        <v>4021</v>
      </c>
      <c r="D805" s="20">
        <v>360</v>
      </c>
      <c r="E805" s="22"/>
      <c r="F805" s="25"/>
      <c r="G805" s="25"/>
      <c r="H805" s="22"/>
      <c r="I805" s="40"/>
      <c r="J805" s="22">
        <v>75</v>
      </c>
      <c r="K805" s="41"/>
    </row>
    <row r="806" spans="1:11" ht="13.5">
      <c r="A806" s="19">
        <v>9788532637369</v>
      </c>
      <c r="B806" s="15" t="s">
        <v>1551</v>
      </c>
      <c r="C806" s="18" t="s">
        <v>1552</v>
      </c>
      <c r="D806" s="20">
        <v>152</v>
      </c>
      <c r="E806" s="22">
        <v>27.2</v>
      </c>
      <c r="F806" s="25">
        <f t="shared" si="100"/>
        <v>28.8</v>
      </c>
      <c r="G806" s="25">
        <f t="shared" si="96"/>
        <v>30.5</v>
      </c>
      <c r="H806" s="22">
        <f t="shared" si="99"/>
        <v>32.5</v>
      </c>
      <c r="I806" s="40">
        <v>40</v>
      </c>
      <c r="J806" s="22">
        <v>40</v>
      </c>
      <c r="K806" s="41">
        <f t="shared" si="94"/>
        <v>0.2631578947368421</v>
      </c>
    </row>
    <row r="807" spans="1:11" ht="13.5">
      <c r="A807" s="19">
        <v>9788532653499</v>
      </c>
      <c r="B807" s="15" t="s">
        <v>3869</v>
      </c>
      <c r="C807" s="18" t="s">
        <v>3870</v>
      </c>
      <c r="D807" s="20">
        <v>240</v>
      </c>
      <c r="E807" s="22"/>
      <c r="F807" s="25"/>
      <c r="G807" s="25"/>
      <c r="H807" s="22"/>
      <c r="I807" s="40"/>
      <c r="J807" s="22">
        <v>49</v>
      </c>
      <c r="K807" s="41">
        <f t="shared" si="94"/>
        <v>0.20416666666666666</v>
      </c>
    </row>
    <row r="808" spans="1:11" ht="13.5">
      <c r="A808" s="19">
        <v>9788532620538</v>
      </c>
      <c r="B808" s="15" t="s">
        <v>1553</v>
      </c>
      <c r="C808" s="18" t="s">
        <v>1554</v>
      </c>
      <c r="D808" s="20">
        <v>256</v>
      </c>
      <c r="E808" s="22">
        <v>64.9</v>
      </c>
      <c r="F808" s="25">
        <f t="shared" si="100"/>
        <v>68.8</v>
      </c>
      <c r="G808" s="25">
        <f t="shared" si="96"/>
        <v>72.9</v>
      </c>
      <c r="H808" s="22">
        <v>73</v>
      </c>
      <c r="I808" s="40">
        <v>73</v>
      </c>
      <c r="J808" s="22">
        <v>73</v>
      </c>
      <c r="K808" s="41">
        <f t="shared" si="94"/>
        <v>0.28515625</v>
      </c>
    </row>
    <row r="809" spans="1:11" ht="13.5">
      <c r="A809" s="19">
        <v>9788532633163</v>
      </c>
      <c r="B809" s="15" t="s">
        <v>1555</v>
      </c>
      <c r="C809" s="18" t="s">
        <v>1556</v>
      </c>
      <c r="D809" s="20">
        <v>360</v>
      </c>
      <c r="E809" s="22">
        <v>59.7</v>
      </c>
      <c r="F809" s="25">
        <f t="shared" si="100"/>
        <v>63.3</v>
      </c>
      <c r="G809" s="25">
        <f t="shared" si="96"/>
        <v>67.1</v>
      </c>
      <c r="H809" s="22">
        <f t="shared" si="99"/>
        <v>71.5</v>
      </c>
      <c r="I809" s="40">
        <f t="shared" si="98"/>
        <v>78.7</v>
      </c>
      <c r="J809" s="22">
        <f t="shared" si="93"/>
        <v>85.8</v>
      </c>
      <c r="K809" s="41">
        <f t="shared" si="94"/>
        <v>0.2383333333333333</v>
      </c>
    </row>
    <row r="810" spans="1:11" ht="13.5">
      <c r="A810" s="19">
        <v>9788532638359</v>
      </c>
      <c r="B810" s="15" t="s">
        <v>1798</v>
      </c>
      <c r="C810" s="18" t="s">
        <v>1400</v>
      </c>
      <c r="D810" s="20">
        <v>224</v>
      </c>
      <c r="E810" s="22">
        <v>35.1</v>
      </c>
      <c r="F810" s="25">
        <f t="shared" si="100"/>
        <v>37.2</v>
      </c>
      <c r="G810" s="25">
        <f t="shared" si="96"/>
        <v>39.4</v>
      </c>
      <c r="H810" s="22">
        <f t="shared" si="99"/>
        <v>42</v>
      </c>
      <c r="I810" s="40">
        <f t="shared" si="98"/>
        <v>46.2</v>
      </c>
      <c r="J810" s="22">
        <f t="shared" si="93"/>
        <v>50.4</v>
      </c>
      <c r="K810" s="41">
        <f t="shared" si="94"/>
        <v>0.225</v>
      </c>
    </row>
    <row r="811" spans="1:11" ht="13.5">
      <c r="A811" s="19">
        <v>9788532628602</v>
      </c>
      <c r="B811" s="15" t="s">
        <v>3037</v>
      </c>
      <c r="C811" s="18" t="s">
        <v>3701</v>
      </c>
      <c r="D811" s="20">
        <v>160</v>
      </c>
      <c r="E811" s="22">
        <v>32.6</v>
      </c>
      <c r="F811" s="25">
        <f t="shared" si="100"/>
        <v>34.6</v>
      </c>
      <c r="G811" s="25">
        <f t="shared" si="96"/>
        <v>36.7</v>
      </c>
      <c r="H811" s="22">
        <f t="shared" si="99"/>
        <v>39.1</v>
      </c>
      <c r="I811" s="40">
        <f t="shared" si="98"/>
        <v>43</v>
      </c>
      <c r="J811" s="22">
        <f t="shared" si="93"/>
        <v>46.9</v>
      </c>
      <c r="K811" s="41">
        <f t="shared" si="94"/>
        <v>0.29312499999999997</v>
      </c>
    </row>
    <row r="812" spans="1:11" ht="13.5">
      <c r="A812" s="19">
        <v>9788532615237</v>
      </c>
      <c r="B812" s="15" t="s">
        <v>3576</v>
      </c>
      <c r="C812" s="18" t="s">
        <v>3577</v>
      </c>
      <c r="D812" s="20">
        <v>176</v>
      </c>
      <c r="E812" s="22">
        <v>34.1</v>
      </c>
      <c r="F812" s="25">
        <f t="shared" si="100"/>
        <v>36.1</v>
      </c>
      <c r="G812" s="25">
        <f t="shared" si="96"/>
        <v>38.3</v>
      </c>
      <c r="H812" s="22">
        <f t="shared" si="99"/>
        <v>40.8</v>
      </c>
      <c r="I812" s="40">
        <f t="shared" si="98"/>
        <v>44.9</v>
      </c>
      <c r="J812" s="22">
        <v>44.9</v>
      </c>
      <c r="K812" s="41">
        <f t="shared" si="94"/>
        <v>0.2551136363636364</v>
      </c>
    </row>
    <row r="813" spans="1:11" ht="13.5">
      <c r="A813" s="19">
        <v>9788532628985</v>
      </c>
      <c r="B813" s="15" t="s">
        <v>3578</v>
      </c>
      <c r="C813" s="18" t="s">
        <v>3579</v>
      </c>
      <c r="D813" s="20">
        <v>248</v>
      </c>
      <c r="E813" s="22">
        <v>43.7</v>
      </c>
      <c r="F813" s="25">
        <f t="shared" si="100"/>
        <v>46.3</v>
      </c>
      <c r="G813" s="25">
        <f t="shared" si="96"/>
        <v>49.1</v>
      </c>
      <c r="H813" s="22">
        <f t="shared" si="99"/>
        <v>52.3</v>
      </c>
      <c r="I813" s="40">
        <f t="shared" si="98"/>
        <v>57.5</v>
      </c>
      <c r="J813" s="22">
        <v>57.5</v>
      </c>
      <c r="K813" s="41">
        <f t="shared" si="94"/>
        <v>0.2318548387096774</v>
      </c>
    </row>
    <row r="814" spans="1:11" ht="13.5">
      <c r="A814" s="19">
        <v>9788532637406</v>
      </c>
      <c r="B814" s="15" t="s">
        <v>1648</v>
      </c>
      <c r="C814" s="18" t="s">
        <v>326</v>
      </c>
      <c r="D814" s="20">
        <v>232</v>
      </c>
      <c r="E814" s="22">
        <v>33.4</v>
      </c>
      <c r="F814" s="25">
        <f t="shared" si="100"/>
        <v>35.4</v>
      </c>
      <c r="G814" s="25">
        <f t="shared" si="96"/>
        <v>37.5</v>
      </c>
      <c r="H814" s="22">
        <f t="shared" si="99"/>
        <v>39.9</v>
      </c>
      <c r="I814" s="40">
        <f t="shared" si="98"/>
        <v>43.9</v>
      </c>
      <c r="J814" s="22">
        <f t="shared" si="93"/>
        <v>47.9</v>
      </c>
      <c r="K814" s="41">
        <f t="shared" si="94"/>
        <v>0.2064655172413793</v>
      </c>
    </row>
    <row r="815" spans="1:11" ht="13.5">
      <c r="A815" s="19">
        <v>9788532620170</v>
      </c>
      <c r="B815" s="15" t="s">
        <v>327</v>
      </c>
      <c r="C815" s="18" t="s">
        <v>328</v>
      </c>
      <c r="D815" s="20">
        <v>304</v>
      </c>
      <c r="E815" s="22">
        <v>64.1</v>
      </c>
      <c r="F815" s="25">
        <f t="shared" si="100"/>
        <v>67.9</v>
      </c>
      <c r="G815" s="25">
        <f t="shared" si="96"/>
        <v>72</v>
      </c>
      <c r="H815" s="22">
        <f t="shared" si="99"/>
        <v>76.7</v>
      </c>
      <c r="I815" s="40">
        <f t="shared" si="98"/>
        <v>84.4</v>
      </c>
      <c r="J815" s="22">
        <v>89</v>
      </c>
      <c r="K815" s="41">
        <f t="shared" si="94"/>
        <v>0.29276315789473684</v>
      </c>
    </row>
    <row r="816" spans="1:11" ht="13.5">
      <c r="A816" s="19">
        <v>9788532617125</v>
      </c>
      <c r="B816" s="15" t="s">
        <v>3484</v>
      </c>
      <c r="C816" s="18" t="s">
        <v>1831</v>
      </c>
      <c r="D816" s="20">
        <v>101</v>
      </c>
      <c r="E816" s="22">
        <v>21.4</v>
      </c>
      <c r="F816" s="25">
        <f t="shared" si="100"/>
        <v>22.7</v>
      </c>
      <c r="G816" s="25">
        <f t="shared" si="96"/>
        <v>24.1</v>
      </c>
      <c r="H816" s="22">
        <f t="shared" si="99"/>
        <v>25.7</v>
      </c>
      <c r="I816" s="40">
        <f t="shared" si="98"/>
        <v>28.3</v>
      </c>
      <c r="J816" s="22">
        <v>29</v>
      </c>
      <c r="K816" s="41">
        <f t="shared" si="94"/>
        <v>0.2871287128712871</v>
      </c>
    </row>
    <row r="817" spans="1:11" ht="13.5">
      <c r="A817" s="19">
        <v>9788532607508</v>
      </c>
      <c r="B817" s="15" t="s">
        <v>1576</v>
      </c>
      <c r="C817" s="18" t="s">
        <v>3701</v>
      </c>
      <c r="D817" s="20">
        <v>168</v>
      </c>
      <c r="E817" s="22">
        <v>33.7</v>
      </c>
      <c r="F817" s="25">
        <f t="shared" si="100"/>
        <v>35.7</v>
      </c>
      <c r="G817" s="25">
        <f t="shared" si="96"/>
        <v>37.8</v>
      </c>
      <c r="H817" s="22">
        <f t="shared" si="99"/>
        <v>40.3</v>
      </c>
      <c r="I817" s="40">
        <f t="shared" si="98"/>
        <v>44.3</v>
      </c>
      <c r="J817" s="22">
        <f t="shared" si="93"/>
        <v>48.3</v>
      </c>
      <c r="K817" s="41">
        <f t="shared" si="94"/>
        <v>0.2875</v>
      </c>
    </row>
    <row r="818" spans="1:11" ht="13.5">
      <c r="A818" s="19">
        <v>9788532646538</v>
      </c>
      <c r="B818" s="15" t="s">
        <v>2935</v>
      </c>
      <c r="C818" s="18" t="s">
        <v>2850</v>
      </c>
      <c r="D818" s="20">
        <v>288</v>
      </c>
      <c r="E818" s="22"/>
      <c r="F818" s="25">
        <v>45</v>
      </c>
      <c r="G818" s="25">
        <f t="shared" si="96"/>
        <v>47.7</v>
      </c>
      <c r="H818" s="22">
        <f t="shared" si="99"/>
        <v>50.8</v>
      </c>
      <c r="I818" s="40">
        <f t="shared" si="98"/>
        <v>55.9</v>
      </c>
      <c r="J818" s="22">
        <f t="shared" si="93"/>
        <v>60.9</v>
      </c>
      <c r="K818" s="41">
        <f t="shared" si="94"/>
        <v>0.21145833333333333</v>
      </c>
    </row>
    <row r="819" spans="1:11" ht="13.5">
      <c r="A819" s="19">
        <v>9788532628978</v>
      </c>
      <c r="B819" s="15" t="s">
        <v>3779</v>
      </c>
      <c r="C819" s="18" t="s">
        <v>3780</v>
      </c>
      <c r="D819" s="20">
        <v>128</v>
      </c>
      <c r="E819" s="22">
        <v>22.7</v>
      </c>
      <c r="F819" s="25">
        <f>ROUND((E819*1.06),1)</f>
        <v>24.1</v>
      </c>
      <c r="G819" s="25">
        <f t="shared" si="96"/>
        <v>25.5</v>
      </c>
      <c r="H819" s="22">
        <f t="shared" si="99"/>
        <v>27.2</v>
      </c>
      <c r="I819" s="40">
        <f t="shared" si="98"/>
        <v>29.9</v>
      </c>
      <c r="J819" s="22">
        <f t="shared" si="93"/>
        <v>32.6</v>
      </c>
      <c r="K819" s="41">
        <f t="shared" si="94"/>
        <v>0.2546875</v>
      </c>
    </row>
    <row r="820" spans="1:11" ht="13.5">
      <c r="A820" s="19">
        <v>9788532638779</v>
      </c>
      <c r="B820" s="15" t="s">
        <v>1482</v>
      </c>
      <c r="C820" s="18" t="s">
        <v>1014</v>
      </c>
      <c r="D820" s="20">
        <v>240</v>
      </c>
      <c r="E820" s="22">
        <v>40.9</v>
      </c>
      <c r="F820" s="25">
        <f>ROUND((E820*1.06),1)</f>
        <v>43.4</v>
      </c>
      <c r="G820" s="25">
        <f>ROUND((F820*1.06),1)</f>
        <v>46</v>
      </c>
      <c r="H820" s="22">
        <f t="shared" si="99"/>
        <v>49</v>
      </c>
      <c r="I820" s="40">
        <f t="shared" si="98"/>
        <v>53.9</v>
      </c>
      <c r="J820" s="22">
        <f t="shared" si="93"/>
        <v>58.8</v>
      </c>
      <c r="K820" s="41">
        <f t="shared" si="94"/>
        <v>0.245</v>
      </c>
    </row>
    <row r="821" spans="1:11" ht="13.5">
      <c r="A821" s="30">
        <v>9788532651211</v>
      </c>
      <c r="B821" s="31" t="s">
        <v>1251</v>
      </c>
      <c r="C821" s="32" t="s">
        <v>3657</v>
      </c>
      <c r="D821" s="33">
        <v>456</v>
      </c>
      <c r="E821" s="34"/>
      <c r="F821" s="25"/>
      <c r="G821" s="25"/>
      <c r="H821" s="34">
        <v>79</v>
      </c>
      <c r="I821" s="74">
        <v>79</v>
      </c>
      <c r="J821" s="22">
        <f t="shared" si="93"/>
        <v>86.1</v>
      </c>
      <c r="K821" s="41">
        <f t="shared" si="94"/>
        <v>0.1888157894736842</v>
      </c>
    </row>
    <row r="822" spans="1:11" ht="13.5">
      <c r="A822" s="30">
        <v>9788532646569</v>
      </c>
      <c r="B822" s="31" t="s">
        <v>2797</v>
      </c>
      <c r="C822" s="18" t="s">
        <v>49</v>
      </c>
      <c r="D822" s="39">
        <v>80</v>
      </c>
      <c r="E822" s="25"/>
      <c r="F822" s="25"/>
      <c r="G822" s="34"/>
      <c r="H822" s="25">
        <v>16</v>
      </c>
      <c r="I822" s="74">
        <v>17.6</v>
      </c>
      <c r="J822" s="22">
        <f aca="true" t="shared" si="101" ref="J822:J886">ROUND((I822*1.09),1)</f>
        <v>19.2</v>
      </c>
      <c r="K822" s="41">
        <f aca="true" t="shared" si="102" ref="K822:K886">J822/D822</f>
        <v>0.24</v>
      </c>
    </row>
    <row r="823" spans="1:11" ht="13.5">
      <c r="A823" s="19">
        <v>9788532640680</v>
      </c>
      <c r="B823" s="15" t="s">
        <v>1093</v>
      </c>
      <c r="C823" s="18" t="s">
        <v>1094</v>
      </c>
      <c r="D823" s="20">
        <v>280</v>
      </c>
      <c r="E823" s="22">
        <v>44.7</v>
      </c>
      <c r="F823" s="25">
        <f>ROUND((E823*1.06),1)</f>
        <v>47.4</v>
      </c>
      <c r="G823" s="25">
        <f>ROUND((F823*1.06),1)</f>
        <v>50.2</v>
      </c>
      <c r="H823" s="22">
        <f t="shared" si="99"/>
        <v>53.5</v>
      </c>
      <c r="I823" s="40">
        <f t="shared" si="98"/>
        <v>58.9</v>
      </c>
      <c r="J823" s="22">
        <f t="shared" si="101"/>
        <v>64.2</v>
      </c>
      <c r="K823" s="41">
        <f t="shared" si="102"/>
        <v>0.2292857142857143</v>
      </c>
    </row>
    <row r="824" spans="1:11" ht="13.5">
      <c r="A824" s="19">
        <v>9788532649164</v>
      </c>
      <c r="B824" s="15" t="s">
        <v>3022</v>
      </c>
      <c r="C824" s="18" t="s">
        <v>2395</v>
      </c>
      <c r="D824" s="20">
        <v>264</v>
      </c>
      <c r="E824" s="22"/>
      <c r="F824" s="25"/>
      <c r="G824" s="25"/>
      <c r="H824" s="22">
        <v>30</v>
      </c>
      <c r="I824" s="40">
        <f t="shared" si="98"/>
        <v>33</v>
      </c>
      <c r="J824" s="22">
        <f t="shared" si="101"/>
        <v>36</v>
      </c>
      <c r="K824" s="41">
        <f t="shared" si="102"/>
        <v>0.13636363636363635</v>
      </c>
    </row>
    <row r="825" spans="1:11" ht="13.5">
      <c r="A825" s="19">
        <v>9788532647443</v>
      </c>
      <c r="B825" s="15" t="s">
        <v>1414</v>
      </c>
      <c r="C825" s="18" t="s">
        <v>2503</v>
      </c>
      <c r="D825" s="20">
        <v>160</v>
      </c>
      <c r="E825" s="22"/>
      <c r="F825" s="25"/>
      <c r="G825" s="25">
        <v>19</v>
      </c>
      <c r="H825" s="22">
        <v>20</v>
      </c>
      <c r="I825" s="40">
        <f t="shared" si="98"/>
        <v>22</v>
      </c>
      <c r="J825" s="22">
        <f t="shared" si="101"/>
        <v>24</v>
      </c>
      <c r="K825" s="41">
        <f t="shared" si="102"/>
        <v>0.15</v>
      </c>
    </row>
    <row r="826" spans="1:11" ht="13.5">
      <c r="A826" s="19">
        <v>9788532654380</v>
      </c>
      <c r="B826" s="15" t="s">
        <v>3957</v>
      </c>
      <c r="C826" s="18" t="s">
        <v>3958</v>
      </c>
      <c r="D826" s="20">
        <v>168</v>
      </c>
      <c r="E826" s="22"/>
      <c r="F826" s="25"/>
      <c r="G826" s="25"/>
      <c r="H826" s="22"/>
      <c r="I826" s="40"/>
      <c r="J826" s="22">
        <v>24.9</v>
      </c>
      <c r="K826" s="41"/>
    </row>
    <row r="827" spans="1:11" ht="13.5">
      <c r="A827" s="19">
        <v>9788532650160</v>
      </c>
      <c r="B827" s="15" t="s">
        <v>1469</v>
      </c>
      <c r="C827" s="18" t="s">
        <v>3701</v>
      </c>
      <c r="D827" s="20">
        <v>360</v>
      </c>
      <c r="E827" s="22"/>
      <c r="F827" s="25"/>
      <c r="G827" s="25"/>
      <c r="H827" s="22">
        <v>39</v>
      </c>
      <c r="I827" s="40">
        <f t="shared" si="98"/>
        <v>42.9</v>
      </c>
      <c r="J827" s="22">
        <f t="shared" si="101"/>
        <v>46.8</v>
      </c>
      <c r="K827" s="41">
        <f t="shared" si="102"/>
        <v>0.13</v>
      </c>
    </row>
    <row r="828" spans="1:11" ht="13.5">
      <c r="A828" s="19">
        <v>9788532652072</v>
      </c>
      <c r="B828" s="78" t="s">
        <v>2662</v>
      </c>
      <c r="C828" s="18" t="s">
        <v>1137</v>
      </c>
      <c r="D828" s="20">
        <v>248</v>
      </c>
      <c r="E828" s="22"/>
      <c r="F828" s="25"/>
      <c r="G828" s="25"/>
      <c r="H828" s="22"/>
      <c r="I828" s="40">
        <v>27</v>
      </c>
      <c r="J828" s="22">
        <v>29.9</v>
      </c>
      <c r="K828" s="41">
        <f t="shared" si="102"/>
        <v>0.12056451612903225</v>
      </c>
    </row>
    <row r="829" spans="1:11" ht="13.5">
      <c r="A829" s="19">
        <v>9788532648990</v>
      </c>
      <c r="B829" s="15" t="s">
        <v>2327</v>
      </c>
      <c r="C829" s="18" t="s">
        <v>2328</v>
      </c>
      <c r="D829" s="20">
        <v>192</v>
      </c>
      <c r="E829" s="22"/>
      <c r="F829" s="25"/>
      <c r="G829" s="25"/>
      <c r="H829" s="22">
        <v>37</v>
      </c>
      <c r="I829" s="40">
        <f t="shared" si="98"/>
        <v>40.7</v>
      </c>
      <c r="J829" s="22">
        <f t="shared" si="101"/>
        <v>44.4</v>
      </c>
      <c r="K829" s="41">
        <f t="shared" si="102"/>
        <v>0.23124999999999998</v>
      </c>
    </row>
    <row r="830" spans="1:11" ht="13.5">
      <c r="A830" s="19">
        <v>9788532648983</v>
      </c>
      <c r="B830" s="78" t="s">
        <v>2663</v>
      </c>
      <c r="C830" s="18" t="s">
        <v>2328</v>
      </c>
      <c r="D830" s="20">
        <v>224</v>
      </c>
      <c r="E830" s="22"/>
      <c r="F830" s="25"/>
      <c r="G830" s="25"/>
      <c r="H830" s="22">
        <v>19.9</v>
      </c>
      <c r="I830" s="40">
        <v>24.9</v>
      </c>
      <c r="J830" s="22">
        <v>29.9</v>
      </c>
      <c r="K830" s="41">
        <f t="shared" si="102"/>
        <v>0.13348214285714285</v>
      </c>
    </row>
    <row r="831" spans="1:11" ht="13.5">
      <c r="A831" s="19">
        <v>9788532634887</v>
      </c>
      <c r="B831" s="15" t="s">
        <v>1118</v>
      </c>
      <c r="C831" s="18" t="s">
        <v>692</v>
      </c>
      <c r="D831" s="20">
        <v>344</v>
      </c>
      <c r="E831" s="22">
        <v>65.1</v>
      </c>
      <c r="F831" s="25">
        <f>ROUND((E831*1.06),1)</f>
        <v>69</v>
      </c>
      <c r="G831" s="25">
        <f aca="true" t="shared" si="103" ref="G831:G889">ROUND((F831*1.06),1)</f>
        <v>73.1</v>
      </c>
      <c r="H831" s="22">
        <f t="shared" si="99"/>
        <v>77.9</v>
      </c>
      <c r="I831" s="40">
        <f t="shared" si="98"/>
        <v>85.7</v>
      </c>
      <c r="J831" s="22">
        <f t="shared" si="101"/>
        <v>93.4</v>
      </c>
      <c r="K831" s="41">
        <f t="shared" si="102"/>
        <v>0.27151162790697675</v>
      </c>
    </row>
    <row r="832" spans="1:11" ht="13.5">
      <c r="A832" s="19">
        <v>9788532633835</v>
      </c>
      <c r="B832" s="78" t="s">
        <v>1351</v>
      </c>
      <c r="C832" s="18" t="s">
        <v>1117</v>
      </c>
      <c r="D832" s="20">
        <v>216</v>
      </c>
      <c r="E832" s="22">
        <v>36</v>
      </c>
      <c r="F832" s="25">
        <v>36</v>
      </c>
      <c r="G832" s="25">
        <f t="shared" si="103"/>
        <v>38.2</v>
      </c>
      <c r="H832" s="22">
        <f t="shared" si="99"/>
        <v>40.7</v>
      </c>
      <c r="I832" s="40">
        <v>44.9</v>
      </c>
      <c r="J832" s="22">
        <f t="shared" si="101"/>
        <v>48.9</v>
      </c>
      <c r="K832" s="41">
        <f t="shared" si="102"/>
        <v>0.2263888888888889</v>
      </c>
    </row>
    <row r="833" spans="1:11" ht="13.5">
      <c r="A833" s="19">
        <v>9788532633989</v>
      </c>
      <c r="B833" s="78" t="s">
        <v>1352</v>
      </c>
      <c r="C833" s="18" t="s">
        <v>2858</v>
      </c>
      <c r="D833" s="20">
        <v>200</v>
      </c>
      <c r="E833" s="22">
        <v>24.5</v>
      </c>
      <c r="F833" s="25">
        <v>25</v>
      </c>
      <c r="G833" s="25">
        <f t="shared" si="103"/>
        <v>26.5</v>
      </c>
      <c r="H833" s="22">
        <v>28</v>
      </c>
      <c r="I833" s="40">
        <v>30.9</v>
      </c>
      <c r="J833" s="22">
        <v>33.9</v>
      </c>
      <c r="K833" s="41">
        <f t="shared" si="102"/>
        <v>0.16949999999999998</v>
      </c>
    </row>
    <row r="834" spans="1:11" ht="13.5">
      <c r="A834" s="19">
        <v>9788532622341</v>
      </c>
      <c r="B834" s="15" t="s">
        <v>2859</v>
      </c>
      <c r="C834" s="18" t="s">
        <v>2860</v>
      </c>
      <c r="D834" s="20">
        <v>492</v>
      </c>
      <c r="E834" s="22">
        <v>96.6</v>
      </c>
      <c r="F834" s="25">
        <f aca="true" t="shared" si="104" ref="F834:F843">ROUND((E834*1.06),1)</f>
        <v>102.4</v>
      </c>
      <c r="G834" s="25">
        <f t="shared" si="103"/>
        <v>108.5</v>
      </c>
      <c r="H834" s="22">
        <v>110</v>
      </c>
      <c r="I834" s="40">
        <f t="shared" si="98"/>
        <v>121</v>
      </c>
      <c r="J834" s="22">
        <v>121</v>
      </c>
      <c r="K834" s="41">
        <f t="shared" si="102"/>
        <v>0.2459349593495935</v>
      </c>
    </row>
    <row r="835" spans="1:11" ht="13.5">
      <c r="A835" s="19">
        <v>9788532626066</v>
      </c>
      <c r="B835" s="15" t="s">
        <v>1207</v>
      </c>
      <c r="C835" s="18" t="s">
        <v>1208</v>
      </c>
      <c r="D835" s="20">
        <v>136</v>
      </c>
      <c r="E835" s="22">
        <v>32.9</v>
      </c>
      <c r="F835" s="25">
        <f t="shared" si="104"/>
        <v>34.9</v>
      </c>
      <c r="G835" s="25">
        <f t="shared" si="103"/>
        <v>37</v>
      </c>
      <c r="H835" s="22">
        <f t="shared" si="99"/>
        <v>39.4</v>
      </c>
      <c r="I835" s="40">
        <f t="shared" si="98"/>
        <v>43.3</v>
      </c>
      <c r="J835" s="22">
        <v>43.3</v>
      </c>
      <c r="K835" s="41">
        <f t="shared" si="102"/>
        <v>0.31838235294117645</v>
      </c>
    </row>
    <row r="836" spans="1:11" ht="13.5">
      <c r="A836" s="19">
        <v>9788532643506</v>
      </c>
      <c r="B836" s="15" t="s">
        <v>1141</v>
      </c>
      <c r="C836" s="18" t="s">
        <v>2853</v>
      </c>
      <c r="D836" s="20">
        <v>104</v>
      </c>
      <c r="E836" s="22">
        <v>15</v>
      </c>
      <c r="F836" s="25">
        <f t="shared" si="104"/>
        <v>15.9</v>
      </c>
      <c r="G836" s="25">
        <f t="shared" si="103"/>
        <v>16.9</v>
      </c>
      <c r="H836" s="22">
        <f t="shared" si="99"/>
        <v>18</v>
      </c>
      <c r="I836" s="40">
        <f t="shared" si="98"/>
        <v>19.8</v>
      </c>
      <c r="J836" s="22">
        <f t="shared" si="101"/>
        <v>21.6</v>
      </c>
      <c r="K836" s="41">
        <f t="shared" si="102"/>
        <v>0.2076923076923077</v>
      </c>
    </row>
    <row r="837" spans="1:11" ht="13.5">
      <c r="A837" s="19">
        <v>9788532643520</v>
      </c>
      <c r="B837" s="15" t="s">
        <v>145</v>
      </c>
      <c r="C837" s="18" t="s">
        <v>146</v>
      </c>
      <c r="D837" s="20">
        <v>120</v>
      </c>
      <c r="E837" s="22">
        <v>15</v>
      </c>
      <c r="F837" s="25">
        <f t="shared" si="104"/>
        <v>15.9</v>
      </c>
      <c r="G837" s="25">
        <f t="shared" si="103"/>
        <v>16.9</v>
      </c>
      <c r="H837" s="22">
        <f t="shared" si="99"/>
        <v>18</v>
      </c>
      <c r="I837" s="40">
        <f t="shared" si="98"/>
        <v>19.8</v>
      </c>
      <c r="J837" s="22">
        <f t="shared" si="101"/>
        <v>21.6</v>
      </c>
      <c r="K837" s="41">
        <f t="shared" si="102"/>
        <v>0.18000000000000002</v>
      </c>
    </row>
    <row r="838" spans="1:11" ht="13.5">
      <c r="A838" s="19">
        <v>9788532643513</v>
      </c>
      <c r="B838" s="15" t="s">
        <v>147</v>
      </c>
      <c r="C838" s="18" t="s">
        <v>148</v>
      </c>
      <c r="D838" s="20">
        <v>88</v>
      </c>
      <c r="E838" s="22">
        <v>15</v>
      </c>
      <c r="F838" s="25">
        <f t="shared" si="104"/>
        <v>15.9</v>
      </c>
      <c r="G838" s="25">
        <f t="shared" si="103"/>
        <v>16.9</v>
      </c>
      <c r="H838" s="22">
        <f t="shared" si="99"/>
        <v>18</v>
      </c>
      <c r="I838" s="40">
        <f t="shared" si="98"/>
        <v>19.8</v>
      </c>
      <c r="J838" s="22">
        <f t="shared" si="101"/>
        <v>21.6</v>
      </c>
      <c r="K838" s="41">
        <f t="shared" si="102"/>
        <v>0.24545454545454548</v>
      </c>
    </row>
    <row r="839" spans="1:11" ht="13.5">
      <c r="A839" s="19">
        <v>9788532643537</v>
      </c>
      <c r="B839" s="15" t="s">
        <v>3121</v>
      </c>
      <c r="C839" s="18" t="s">
        <v>3122</v>
      </c>
      <c r="D839" s="20">
        <v>96</v>
      </c>
      <c r="E839" s="22">
        <v>15</v>
      </c>
      <c r="F839" s="25">
        <f t="shared" si="104"/>
        <v>15.9</v>
      </c>
      <c r="G839" s="25">
        <f t="shared" si="103"/>
        <v>16.9</v>
      </c>
      <c r="H839" s="22">
        <f t="shared" si="99"/>
        <v>18</v>
      </c>
      <c r="I839" s="40">
        <f t="shared" si="98"/>
        <v>19.8</v>
      </c>
      <c r="J839" s="22">
        <f t="shared" si="101"/>
        <v>21.6</v>
      </c>
      <c r="K839" s="41">
        <f t="shared" si="102"/>
        <v>0.225</v>
      </c>
    </row>
    <row r="840" spans="1:11" ht="13.5">
      <c r="A840" s="19">
        <v>9788532650528</v>
      </c>
      <c r="B840" s="15" t="s">
        <v>3027</v>
      </c>
      <c r="C840" s="18" t="s">
        <v>3028</v>
      </c>
      <c r="D840" s="20">
        <v>392</v>
      </c>
      <c r="E840" s="22"/>
      <c r="F840" s="25"/>
      <c r="G840" s="25"/>
      <c r="H840" s="22">
        <v>110</v>
      </c>
      <c r="I840" s="40">
        <f t="shared" si="98"/>
        <v>121</v>
      </c>
      <c r="J840" s="22">
        <v>121</v>
      </c>
      <c r="K840" s="41">
        <f t="shared" si="102"/>
        <v>0.3086734693877551</v>
      </c>
    </row>
    <row r="841" spans="1:11" ht="13.5">
      <c r="A841" s="19">
        <v>9788532635884</v>
      </c>
      <c r="B841" s="15" t="s">
        <v>1633</v>
      </c>
      <c r="C841" s="18" t="s">
        <v>1634</v>
      </c>
      <c r="D841" s="20">
        <v>216</v>
      </c>
      <c r="E841" s="22">
        <v>44.6</v>
      </c>
      <c r="F841" s="25">
        <f t="shared" si="104"/>
        <v>47.3</v>
      </c>
      <c r="G841" s="25">
        <f t="shared" si="103"/>
        <v>50.1</v>
      </c>
      <c r="H841" s="22">
        <f t="shared" si="99"/>
        <v>53.4</v>
      </c>
      <c r="I841" s="40">
        <f t="shared" si="98"/>
        <v>58.7</v>
      </c>
      <c r="J841" s="22">
        <v>58.7</v>
      </c>
      <c r="K841" s="41">
        <f t="shared" si="102"/>
        <v>0.27175925925925926</v>
      </c>
    </row>
    <row r="842" spans="1:11" ht="13.5">
      <c r="A842" s="19">
        <v>9788532631350</v>
      </c>
      <c r="B842" s="15" t="s">
        <v>936</v>
      </c>
      <c r="C842" s="18" t="s">
        <v>1635</v>
      </c>
      <c r="D842" s="20">
        <v>272</v>
      </c>
      <c r="E842" s="22">
        <v>48.9</v>
      </c>
      <c r="F842" s="25">
        <f t="shared" si="104"/>
        <v>51.8</v>
      </c>
      <c r="G842" s="25">
        <f t="shared" si="103"/>
        <v>54.9</v>
      </c>
      <c r="H842" s="22">
        <f t="shared" si="99"/>
        <v>58.5</v>
      </c>
      <c r="I842" s="40">
        <f t="shared" si="98"/>
        <v>64.4</v>
      </c>
      <c r="J842" s="22">
        <f t="shared" si="101"/>
        <v>70.2</v>
      </c>
      <c r="K842" s="41">
        <f t="shared" si="102"/>
        <v>0.2580882352941177</v>
      </c>
    </row>
    <row r="843" spans="1:11" ht="13.5">
      <c r="A843" s="19">
        <v>9788532642257</v>
      </c>
      <c r="B843" s="15" t="s">
        <v>571</v>
      </c>
      <c r="C843" s="18" t="s">
        <v>572</v>
      </c>
      <c r="D843" s="20">
        <v>104</v>
      </c>
      <c r="E843" s="22">
        <v>15.1</v>
      </c>
      <c r="F843" s="25">
        <f t="shared" si="104"/>
        <v>16</v>
      </c>
      <c r="G843" s="25">
        <f t="shared" si="103"/>
        <v>17</v>
      </c>
      <c r="H843" s="22">
        <f t="shared" si="99"/>
        <v>18.1</v>
      </c>
      <c r="I843" s="40">
        <f t="shared" si="98"/>
        <v>19.9</v>
      </c>
      <c r="J843" s="22">
        <f t="shared" si="101"/>
        <v>21.7</v>
      </c>
      <c r="K843" s="41">
        <f t="shared" si="102"/>
        <v>0.20865384615384613</v>
      </c>
    </row>
    <row r="844" spans="1:11" ht="13.5">
      <c r="A844" s="19">
        <v>9788532646132</v>
      </c>
      <c r="B844" s="15" t="s">
        <v>440</v>
      </c>
      <c r="C844" s="18" t="s">
        <v>2503</v>
      </c>
      <c r="D844" s="20">
        <v>128</v>
      </c>
      <c r="E844" s="22"/>
      <c r="F844" s="25">
        <v>19</v>
      </c>
      <c r="G844" s="25">
        <f t="shared" si="103"/>
        <v>20.1</v>
      </c>
      <c r="H844" s="22">
        <f t="shared" si="99"/>
        <v>21.4</v>
      </c>
      <c r="I844" s="40">
        <f t="shared" si="98"/>
        <v>23.5</v>
      </c>
      <c r="J844" s="22">
        <f t="shared" si="101"/>
        <v>25.6</v>
      </c>
      <c r="K844" s="41">
        <f t="shared" si="102"/>
        <v>0.2</v>
      </c>
    </row>
    <row r="845" spans="1:11" ht="13.5">
      <c r="A845" s="19">
        <v>9788532601544</v>
      </c>
      <c r="B845" s="15" t="s">
        <v>2351</v>
      </c>
      <c r="C845" s="18" t="s">
        <v>989</v>
      </c>
      <c r="D845" s="20">
        <v>320</v>
      </c>
      <c r="E845" s="22">
        <v>70.6</v>
      </c>
      <c r="F845" s="25">
        <f>ROUND((E845*1.06),1)</f>
        <v>74.8</v>
      </c>
      <c r="G845" s="25">
        <f t="shared" si="103"/>
        <v>79.3</v>
      </c>
      <c r="H845" s="22">
        <v>80</v>
      </c>
      <c r="I845" s="40">
        <f t="shared" si="98"/>
        <v>88</v>
      </c>
      <c r="J845" s="22">
        <v>92</v>
      </c>
      <c r="K845" s="41">
        <f t="shared" si="102"/>
        <v>0.2875</v>
      </c>
    </row>
    <row r="846" spans="1:11" ht="13.5">
      <c r="A846" s="19">
        <v>9788532631466</v>
      </c>
      <c r="B846" s="15" t="s">
        <v>132</v>
      </c>
      <c r="C846" s="18" t="s">
        <v>1132</v>
      </c>
      <c r="D846" s="20">
        <v>136</v>
      </c>
      <c r="E846" s="22">
        <v>28</v>
      </c>
      <c r="F846" s="25">
        <f>ROUND((E846*1.06),1)</f>
        <v>29.7</v>
      </c>
      <c r="G846" s="25">
        <f t="shared" si="103"/>
        <v>31.5</v>
      </c>
      <c r="H846" s="22">
        <f t="shared" si="99"/>
        <v>33.5</v>
      </c>
      <c r="I846" s="40">
        <f t="shared" si="98"/>
        <v>36.9</v>
      </c>
      <c r="J846" s="22">
        <v>39</v>
      </c>
      <c r="K846" s="41">
        <f t="shared" si="102"/>
        <v>0.2867647058823529</v>
      </c>
    </row>
    <row r="847" spans="1:11" ht="13.5">
      <c r="A847" s="19">
        <v>9788532640048</v>
      </c>
      <c r="B847" s="15" t="s">
        <v>249</v>
      </c>
      <c r="C847" s="18" t="s">
        <v>250</v>
      </c>
      <c r="D847" s="20">
        <v>592</v>
      </c>
      <c r="E847" s="22">
        <v>100.6</v>
      </c>
      <c r="F847" s="25">
        <v>105</v>
      </c>
      <c r="G847" s="25">
        <f t="shared" si="103"/>
        <v>111.3</v>
      </c>
      <c r="H847" s="22">
        <v>112</v>
      </c>
      <c r="I847" s="40">
        <f aca="true" t="shared" si="105" ref="I847:I909">ROUND((H847*1.1),1)</f>
        <v>123.2</v>
      </c>
      <c r="J847" s="22">
        <f t="shared" si="101"/>
        <v>134.3</v>
      </c>
      <c r="K847" s="41">
        <f t="shared" si="102"/>
        <v>0.22685810810810814</v>
      </c>
    </row>
    <row r="848" spans="1:11" ht="13.5">
      <c r="A848" s="19">
        <v>9788532640055</v>
      </c>
      <c r="B848" s="15" t="s">
        <v>251</v>
      </c>
      <c r="C848" s="18" t="s">
        <v>250</v>
      </c>
      <c r="D848" s="20">
        <v>408</v>
      </c>
      <c r="E848" s="22">
        <v>78.3</v>
      </c>
      <c r="F848" s="25">
        <f>ROUND((E848*1.06),1)</f>
        <v>83</v>
      </c>
      <c r="G848" s="25">
        <f t="shared" si="103"/>
        <v>88</v>
      </c>
      <c r="H848" s="22">
        <v>90</v>
      </c>
      <c r="I848" s="40">
        <f t="shared" si="105"/>
        <v>99</v>
      </c>
      <c r="J848" s="22">
        <f t="shared" si="101"/>
        <v>107.9</v>
      </c>
      <c r="K848" s="41">
        <f t="shared" si="102"/>
        <v>0.2644607843137255</v>
      </c>
    </row>
    <row r="849" spans="1:11" ht="13.5">
      <c r="A849" s="19">
        <v>9788532600615</v>
      </c>
      <c r="B849" s="15" t="s">
        <v>252</v>
      </c>
      <c r="C849" s="18" t="s">
        <v>1297</v>
      </c>
      <c r="D849" s="20">
        <v>128</v>
      </c>
      <c r="E849" s="22">
        <v>32.6</v>
      </c>
      <c r="F849" s="25">
        <f>ROUND((E849*1.06),1)</f>
        <v>34.6</v>
      </c>
      <c r="G849" s="25">
        <f t="shared" si="103"/>
        <v>36.7</v>
      </c>
      <c r="H849" s="22">
        <f aca="true" t="shared" si="106" ref="H849:H910">ROUND((G849*1.065),1)</f>
        <v>39.1</v>
      </c>
      <c r="I849" s="40">
        <v>39.1</v>
      </c>
      <c r="J849" s="22">
        <v>39.1</v>
      </c>
      <c r="K849" s="41">
        <f t="shared" si="102"/>
        <v>0.30546875</v>
      </c>
    </row>
    <row r="850" spans="1:11" ht="13.5">
      <c r="A850" s="19">
        <v>9788532628589</v>
      </c>
      <c r="B850" s="15" t="s">
        <v>253</v>
      </c>
      <c r="C850" s="18" t="s">
        <v>254</v>
      </c>
      <c r="D850" s="20">
        <v>540</v>
      </c>
      <c r="E850" s="22">
        <v>101.1</v>
      </c>
      <c r="F850" s="25">
        <v>105</v>
      </c>
      <c r="G850" s="25">
        <f t="shared" si="103"/>
        <v>111.3</v>
      </c>
      <c r="H850" s="22">
        <v>112</v>
      </c>
      <c r="I850" s="40">
        <v>129</v>
      </c>
      <c r="J850" s="22">
        <v>135</v>
      </c>
      <c r="K850" s="41">
        <f t="shared" si="102"/>
        <v>0.25</v>
      </c>
    </row>
    <row r="851" spans="1:11" ht="13.5">
      <c r="A851" s="19">
        <v>9788532648594</v>
      </c>
      <c r="B851" s="15" t="s">
        <v>721</v>
      </c>
      <c r="C851" s="18" t="s">
        <v>722</v>
      </c>
      <c r="D851" s="20">
        <v>176</v>
      </c>
      <c r="E851" s="22"/>
      <c r="F851" s="25"/>
      <c r="G851" s="25"/>
      <c r="H851" s="22">
        <v>49</v>
      </c>
      <c r="I851" s="40">
        <f t="shared" si="105"/>
        <v>53.9</v>
      </c>
      <c r="J851" s="22">
        <f t="shared" si="101"/>
        <v>58.8</v>
      </c>
      <c r="K851" s="41">
        <f t="shared" si="102"/>
        <v>0.33409090909090905</v>
      </c>
    </row>
    <row r="852" spans="1:11" ht="13.5">
      <c r="A852" s="19">
        <v>9788532631084</v>
      </c>
      <c r="B852" s="15" t="s">
        <v>255</v>
      </c>
      <c r="C852" s="18" t="s">
        <v>1906</v>
      </c>
      <c r="D852" s="20">
        <v>64</v>
      </c>
      <c r="E852" s="22">
        <v>16.5</v>
      </c>
      <c r="F852" s="25">
        <f>ROUND((E852*1.06),1)</f>
        <v>17.5</v>
      </c>
      <c r="G852" s="25">
        <f t="shared" si="103"/>
        <v>18.6</v>
      </c>
      <c r="H852" s="22">
        <f t="shared" si="106"/>
        <v>19.8</v>
      </c>
      <c r="I852" s="40">
        <v>19.8</v>
      </c>
      <c r="J852" s="22">
        <f t="shared" si="101"/>
        <v>21.6</v>
      </c>
      <c r="K852" s="41">
        <f t="shared" si="102"/>
        <v>0.3375</v>
      </c>
    </row>
    <row r="853" spans="1:11" ht="13.5">
      <c r="A853" s="19">
        <v>9788532643643</v>
      </c>
      <c r="B853" s="15" t="s">
        <v>1603</v>
      </c>
      <c r="C853" s="18" t="s">
        <v>3063</v>
      </c>
      <c r="D853" s="20">
        <v>184</v>
      </c>
      <c r="E853" s="22">
        <v>29</v>
      </c>
      <c r="F853" s="25">
        <f>ROUND((E853*1.06),1)</f>
        <v>30.7</v>
      </c>
      <c r="G853" s="25">
        <f t="shared" si="103"/>
        <v>32.5</v>
      </c>
      <c r="H853" s="22">
        <f t="shared" si="106"/>
        <v>34.6</v>
      </c>
      <c r="I853" s="40">
        <f t="shared" si="105"/>
        <v>38.1</v>
      </c>
      <c r="J853" s="22">
        <f t="shared" si="101"/>
        <v>41.5</v>
      </c>
      <c r="K853" s="41">
        <f t="shared" si="102"/>
        <v>0.22554347826086957</v>
      </c>
    </row>
    <row r="854" spans="1:11" ht="13.5">
      <c r="A854" s="19">
        <v>9788532627469</v>
      </c>
      <c r="B854" s="15" t="s">
        <v>3038</v>
      </c>
      <c r="C854" s="18" t="s">
        <v>3701</v>
      </c>
      <c r="D854" s="20">
        <v>496</v>
      </c>
      <c r="E854" s="22">
        <v>80.5</v>
      </c>
      <c r="F854" s="25">
        <f>ROUND((E854*1.06),1)</f>
        <v>85.3</v>
      </c>
      <c r="G854" s="25">
        <f t="shared" si="103"/>
        <v>90.4</v>
      </c>
      <c r="H854" s="22">
        <v>95</v>
      </c>
      <c r="I854" s="40">
        <f t="shared" si="105"/>
        <v>104.5</v>
      </c>
      <c r="J854" s="22">
        <f t="shared" si="101"/>
        <v>113.9</v>
      </c>
      <c r="K854" s="41">
        <f t="shared" si="102"/>
        <v>0.22963709677419356</v>
      </c>
    </row>
    <row r="855" spans="1:11" ht="13.5">
      <c r="A855" s="19"/>
      <c r="B855" s="15" t="s">
        <v>1907</v>
      </c>
      <c r="C855" s="15"/>
      <c r="D855" s="20"/>
      <c r="E855" s="22"/>
      <c r="F855" s="25"/>
      <c r="G855" s="25"/>
      <c r="H855" s="22"/>
      <c r="I855" s="40"/>
      <c r="J855" s="22"/>
      <c r="K855" s="41"/>
    </row>
    <row r="856" spans="1:11" ht="13.5">
      <c r="A856" s="19">
        <v>9780000019714</v>
      </c>
      <c r="B856" s="15" t="s">
        <v>1908</v>
      </c>
      <c r="C856" s="18"/>
      <c r="D856" s="20">
        <v>66</v>
      </c>
      <c r="E856" s="22">
        <v>9.8</v>
      </c>
      <c r="F856" s="25">
        <f aca="true" t="shared" si="107" ref="F856:F878">ROUND((E856*1.06),1)</f>
        <v>10.4</v>
      </c>
      <c r="G856" s="25">
        <f t="shared" si="103"/>
        <v>11</v>
      </c>
      <c r="H856" s="22">
        <f t="shared" si="106"/>
        <v>11.7</v>
      </c>
      <c r="I856" s="40">
        <f t="shared" si="105"/>
        <v>12.9</v>
      </c>
      <c r="J856" s="22">
        <f t="shared" si="101"/>
        <v>14.1</v>
      </c>
      <c r="K856" s="41">
        <f t="shared" si="102"/>
        <v>0.21363636363636362</v>
      </c>
    </row>
    <row r="857" spans="1:11" ht="13.5">
      <c r="A857" s="19">
        <v>9780000020598</v>
      </c>
      <c r="B857" s="15" t="s">
        <v>1909</v>
      </c>
      <c r="C857" s="18"/>
      <c r="D857" s="20">
        <v>80</v>
      </c>
      <c r="E857" s="22">
        <v>10.2</v>
      </c>
      <c r="F857" s="25">
        <f t="shared" si="107"/>
        <v>10.8</v>
      </c>
      <c r="G857" s="25">
        <f t="shared" si="103"/>
        <v>11.4</v>
      </c>
      <c r="H857" s="22">
        <f t="shared" si="106"/>
        <v>12.1</v>
      </c>
      <c r="I857" s="40">
        <f t="shared" si="105"/>
        <v>13.3</v>
      </c>
      <c r="J857" s="22">
        <f t="shared" si="101"/>
        <v>14.5</v>
      </c>
      <c r="K857" s="41">
        <f t="shared" si="102"/>
        <v>0.18125</v>
      </c>
    </row>
    <row r="858" spans="1:11" ht="13.5">
      <c r="A858" s="19">
        <v>9780000021106</v>
      </c>
      <c r="B858" s="15" t="s">
        <v>1910</v>
      </c>
      <c r="C858" s="18"/>
      <c r="D858" s="20">
        <v>88</v>
      </c>
      <c r="E858" s="22">
        <v>11.5</v>
      </c>
      <c r="F858" s="25">
        <f t="shared" si="107"/>
        <v>12.2</v>
      </c>
      <c r="G858" s="25">
        <f t="shared" si="103"/>
        <v>12.9</v>
      </c>
      <c r="H858" s="22">
        <f t="shared" si="106"/>
        <v>13.7</v>
      </c>
      <c r="I858" s="40">
        <f t="shared" si="105"/>
        <v>15.1</v>
      </c>
      <c r="J858" s="22">
        <f t="shared" si="101"/>
        <v>16.5</v>
      </c>
      <c r="K858" s="41">
        <f t="shared" si="102"/>
        <v>0.1875</v>
      </c>
    </row>
    <row r="859" spans="1:11" ht="13.5">
      <c r="A859" s="19">
        <v>9780000022110</v>
      </c>
      <c r="B859" s="15" t="s">
        <v>591</v>
      </c>
      <c r="C859" s="18"/>
      <c r="D859" s="20">
        <v>72</v>
      </c>
      <c r="E859" s="22">
        <v>9.7</v>
      </c>
      <c r="F859" s="25">
        <f t="shared" si="107"/>
        <v>10.3</v>
      </c>
      <c r="G859" s="25">
        <f t="shared" si="103"/>
        <v>10.9</v>
      </c>
      <c r="H859" s="22">
        <f t="shared" si="106"/>
        <v>11.6</v>
      </c>
      <c r="I859" s="40">
        <f t="shared" si="105"/>
        <v>12.8</v>
      </c>
      <c r="J859" s="22">
        <f t="shared" si="101"/>
        <v>14</v>
      </c>
      <c r="K859" s="41">
        <f t="shared" si="102"/>
        <v>0.19444444444444445</v>
      </c>
    </row>
    <row r="860" spans="1:11" ht="13.5">
      <c r="A860" s="19">
        <v>9780000022394</v>
      </c>
      <c r="B860" s="15" t="s">
        <v>2334</v>
      </c>
      <c r="C860" s="18"/>
      <c r="D860" s="20">
        <v>80</v>
      </c>
      <c r="E860" s="22">
        <v>10.2</v>
      </c>
      <c r="F860" s="25">
        <f t="shared" si="107"/>
        <v>10.8</v>
      </c>
      <c r="G860" s="25">
        <f t="shared" si="103"/>
        <v>11.4</v>
      </c>
      <c r="H860" s="22">
        <f t="shared" si="106"/>
        <v>12.1</v>
      </c>
      <c r="I860" s="40">
        <f t="shared" si="105"/>
        <v>13.3</v>
      </c>
      <c r="J860" s="22">
        <f t="shared" si="101"/>
        <v>14.5</v>
      </c>
      <c r="K860" s="41">
        <f t="shared" si="102"/>
        <v>0.18125</v>
      </c>
    </row>
    <row r="861" spans="1:11" ht="13.5">
      <c r="A861" s="19">
        <v>9780000022868</v>
      </c>
      <c r="B861" s="15" t="s">
        <v>2335</v>
      </c>
      <c r="C861" s="18"/>
      <c r="D861" s="20">
        <v>88</v>
      </c>
      <c r="E861" s="22">
        <v>10.2</v>
      </c>
      <c r="F861" s="25">
        <f t="shared" si="107"/>
        <v>10.8</v>
      </c>
      <c r="G861" s="25">
        <f t="shared" si="103"/>
        <v>11.4</v>
      </c>
      <c r="H861" s="22">
        <f t="shared" si="106"/>
        <v>12.1</v>
      </c>
      <c r="I861" s="40">
        <f t="shared" si="105"/>
        <v>13.3</v>
      </c>
      <c r="J861" s="22">
        <f t="shared" si="101"/>
        <v>14.5</v>
      </c>
      <c r="K861" s="41">
        <f t="shared" si="102"/>
        <v>0.16477272727272727</v>
      </c>
    </row>
    <row r="862" spans="1:11" ht="13.5">
      <c r="A862" s="19">
        <v>9780000023506</v>
      </c>
      <c r="B862" s="15" t="s">
        <v>2336</v>
      </c>
      <c r="C862" s="18"/>
      <c r="D862" s="20">
        <v>56</v>
      </c>
      <c r="E862" s="22">
        <v>7.3</v>
      </c>
      <c r="F862" s="25">
        <f t="shared" si="107"/>
        <v>7.7</v>
      </c>
      <c r="G862" s="25">
        <f t="shared" si="103"/>
        <v>8.2</v>
      </c>
      <c r="H862" s="22">
        <f t="shared" si="106"/>
        <v>8.7</v>
      </c>
      <c r="I862" s="40">
        <f t="shared" si="105"/>
        <v>9.6</v>
      </c>
      <c r="J862" s="22">
        <f t="shared" si="101"/>
        <v>10.5</v>
      </c>
      <c r="K862" s="41">
        <f t="shared" si="102"/>
        <v>0.1875</v>
      </c>
    </row>
    <row r="863" spans="1:11" ht="13.5">
      <c r="A863" s="19">
        <v>9780000023650</v>
      </c>
      <c r="B863" s="15" t="s">
        <v>2337</v>
      </c>
      <c r="C863" s="18"/>
      <c r="D863" s="20">
        <v>80</v>
      </c>
      <c r="E863" s="22">
        <v>10.2</v>
      </c>
      <c r="F863" s="25">
        <f t="shared" si="107"/>
        <v>10.8</v>
      </c>
      <c r="G863" s="25">
        <f t="shared" si="103"/>
        <v>11.4</v>
      </c>
      <c r="H863" s="22">
        <f t="shared" si="106"/>
        <v>12.1</v>
      </c>
      <c r="I863" s="40">
        <f t="shared" si="105"/>
        <v>13.3</v>
      </c>
      <c r="J863" s="22">
        <f t="shared" si="101"/>
        <v>14.5</v>
      </c>
      <c r="K863" s="41">
        <f t="shared" si="102"/>
        <v>0.18125</v>
      </c>
    </row>
    <row r="864" spans="1:11" ht="13.5">
      <c r="A864" s="19">
        <v>9780000023667</v>
      </c>
      <c r="B864" s="15" t="s">
        <v>2638</v>
      </c>
      <c r="C864" s="18"/>
      <c r="D864" s="20">
        <v>80</v>
      </c>
      <c r="E864" s="22">
        <v>11.5</v>
      </c>
      <c r="F864" s="25">
        <f t="shared" si="107"/>
        <v>12.2</v>
      </c>
      <c r="G864" s="25">
        <f t="shared" si="103"/>
        <v>12.9</v>
      </c>
      <c r="H864" s="22">
        <f t="shared" si="106"/>
        <v>13.7</v>
      </c>
      <c r="I864" s="40">
        <f t="shared" si="105"/>
        <v>15.1</v>
      </c>
      <c r="J864" s="22">
        <f t="shared" si="101"/>
        <v>16.5</v>
      </c>
      <c r="K864" s="41">
        <f t="shared" si="102"/>
        <v>0.20625</v>
      </c>
    </row>
    <row r="865" spans="1:11" ht="13.5">
      <c r="A865" s="19">
        <v>9780000023674</v>
      </c>
      <c r="B865" s="15" t="s">
        <v>2639</v>
      </c>
      <c r="C865" s="18"/>
      <c r="D865" s="20">
        <v>124</v>
      </c>
      <c r="E865" s="22">
        <v>16.2</v>
      </c>
      <c r="F865" s="25">
        <f t="shared" si="107"/>
        <v>17.2</v>
      </c>
      <c r="G865" s="25">
        <f t="shared" si="103"/>
        <v>18.2</v>
      </c>
      <c r="H865" s="22">
        <f t="shared" si="106"/>
        <v>19.4</v>
      </c>
      <c r="I865" s="40">
        <f t="shared" si="105"/>
        <v>21.3</v>
      </c>
      <c r="J865" s="22">
        <f t="shared" si="101"/>
        <v>23.2</v>
      </c>
      <c r="K865" s="41">
        <f t="shared" si="102"/>
        <v>0.1870967741935484</v>
      </c>
    </row>
    <row r="866" spans="1:11" ht="13.5">
      <c r="A866" s="19">
        <v>9780000023681</v>
      </c>
      <c r="B866" s="15" t="s">
        <v>1628</v>
      </c>
      <c r="C866" s="18"/>
      <c r="D866" s="20">
        <v>56</v>
      </c>
      <c r="E866" s="22">
        <v>7.3</v>
      </c>
      <c r="F866" s="25">
        <f t="shared" si="107"/>
        <v>7.7</v>
      </c>
      <c r="G866" s="25">
        <f t="shared" si="103"/>
        <v>8.2</v>
      </c>
      <c r="H866" s="22">
        <f t="shared" si="106"/>
        <v>8.7</v>
      </c>
      <c r="I866" s="40">
        <f t="shared" si="105"/>
        <v>9.6</v>
      </c>
      <c r="J866" s="22">
        <f t="shared" si="101"/>
        <v>10.5</v>
      </c>
      <c r="K866" s="41">
        <f t="shared" si="102"/>
        <v>0.1875</v>
      </c>
    </row>
    <row r="867" spans="1:11" ht="13.5">
      <c r="A867" s="19">
        <v>9780000025647</v>
      </c>
      <c r="B867" s="15" t="s">
        <v>1629</v>
      </c>
      <c r="C867" s="18"/>
      <c r="D867" s="20">
        <v>96</v>
      </c>
      <c r="E867" s="22">
        <v>12.9</v>
      </c>
      <c r="F867" s="25">
        <f t="shared" si="107"/>
        <v>13.7</v>
      </c>
      <c r="G867" s="25">
        <f t="shared" si="103"/>
        <v>14.5</v>
      </c>
      <c r="H867" s="22">
        <f t="shared" si="106"/>
        <v>15.4</v>
      </c>
      <c r="I867" s="40">
        <f t="shared" si="105"/>
        <v>16.9</v>
      </c>
      <c r="J867" s="22">
        <f t="shared" si="101"/>
        <v>18.4</v>
      </c>
      <c r="K867" s="41">
        <f t="shared" si="102"/>
        <v>0.19166666666666665</v>
      </c>
    </row>
    <row r="868" spans="1:11" ht="13.5">
      <c r="A868" s="19">
        <v>9780000026491</v>
      </c>
      <c r="B868" s="15" t="s">
        <v>1630</v>
      </c>
      <c r="C868" s="18"/>
      <c r="D868" s="20">
        <v>80</v>
      </c>
      <c r="E868" s="22">
        <v>10.2</v>
      </c>
      <c r="F868" s="25">
        <f t="shared" si="107"/>
        <v>10.8</v>
      </c>
      <c r="G868" s="25">
        <f t="shared" si="103"/>
        <v>11.4</v>
      </c>
      <c r="H868" s="22">
        <f t="shared" si="106"/>
        <v>12.1</v>
      </c>
      <c r="I868" s="40">
        <f t="shared" si="105"/>
        <v>13.3</v>
      </c>
      <c r="J868" s="22">
        <f t="shared" si="101"/>
        <v>14.5</v>
      </c>
      <c r="K868" s="41">
        <f t="shared" si="102"/>
        <v>0.18125</v>
      </c>
    </row>
    <row r="869" spans="1:11" ht="13.5">
      <c r="A869" s="19">
        <v>9780000026965</v>
      </c>
      <c r="B869" s="15" t="s">
        <v>984</v>
      </c>
      <c r="C869" s="18"/>
      <c r="D869" s="20">
        <v>88</v>
      </c>
      <c r="E869" s="22">
        <v>11.5</v>
      </c>
      <c r="F869" s="25">
        <f t="shared" si="107"/>
        <v>12.2</v>
      </c>
      <c r="G869" s="25">
        <f t="shared" si="103"/>
        <v>12.9</v>
      </c>
      <c r="H869" s="22">
        <f t="shared" si="106"/>
        <v>13.7</v>
      </c>
      <c r="I869" s="40">
        <f t="shared" si="105"/>
        <v>15.1</v>
      </c>
      <c r="J869" s="22">
        <f t="shared" si="101"/>
        <v>16.5</v>
      </c>
      <c r="K869" s="41">
        <f t="shared" si="102"/>
        <v>0.1875</v>
      </c>
    </row>
    <row r="870" spans="1:11" ht="13.5">
      <c r="A870" s="19">
        <v>9780000027382</v>
      </c>
      <c r="B870" s="15" t="s">
        <v>985</v>
      </c>
      <c r="C870" s="18"/>
      <c r="D870" s="20">
        <v>88</v>
      </c>
      <c r="E870" s="22">
        <v>15.1</v>
      </c>
      <c r="F870" s="25">
        <f t="shared" si="107"/>
        <v>16</v>
      </c>
      <c r="G870" s="25">
        <f t="shared" si="103"/>
        <v>17</v>
      </c>
      <c r="H870" s="22">
        <f t="shared" si="106"/>
        <v>18.1</v>
      </c>
      <c r="I870" s="40">
        <f t="shared" si="105"/>
        <v>19.9</v>
      </c>
      <c r="J870" s="22">
        <f t="shared" si="101"/>
        <v>21.7</v>
      </c>
      <c r="K870" s="41">
        <f t="shared" si="102"/>
        <v>0.24659090909090908</v>
      </c>
    </row>
    <row r="871" spans="1:11" ht="13.5">
      <c r="A871" s="19">
        <v>9780000027993</v>
      </c>
      <c r="B871" s="15" t="s">
        <v>986</v>
      </c>
      <c r="C871" s="18"/>
      <c r="D871" s="20">
        <v>80</v>
      </c>
      <c r="E871" s="22">
        <v>10.2</v>
      </c>
      <c r="F871" s="25">
        <f t="shared" si="107"/>
        <v>10.8</v>
      </c>
      <c r="G871" s="25">
        <f t="shared" si="103"/>
        <v>11.4</v>
      </c>
      <c r="H871" s="22">
        <f t="shared" si="106"/>
        <v>12.1</v>
      </c>
      <c r="I871" s="40">
        <f t="shared" si="105"/>
        <v>13.3</v>
      </c>
      <c r="J871" s="22">
        <f t="shared" si="101"/>
        <v>14.5</v>
      </c>
      <c r="K871" s="41">
        <f t="shared" si="102"/>
        <v>0.18125</v>
      </c>
    </row>
    <row r="872" spans="1:11" ht="13.5">
      <c r="A872" s="19">
        <v>9780000000682</v>
      </c>
      <c r="B872" s="15" t="s">
        <v>325</v>
      </c>
      <c r="C872" s="18"/>
      <c r="D872" s="20">
        <v>72</v>
      </c>
      <c r="E872" s="22">
        <v>9.7</v>
      </c>
      <c r="F872" s="25">
        <f t="shared" si="107"/>
        <v>10.3</v>
      </c>
      <c r="G872" s="25">
        <f t="shared" si="103"/>
        <v>10.9</v>
      </c>
      <c r="H872" s="22">
        <f t="shared" si="106"/>
        <v>11.6</v>
      </c>
      <c r="I872" s="40">
        <f t="shared" si="105"/>
        <v>12.8</v>
      </c>
      <c r="J872" s="22">
        <f t="shared" si="101"/>
        <v>14</v>
      </c>
      <c r="K872" s="41">
        <f t="shared" si="102"/>
        <v>0.19444444444444445</v>
      </c>
    </row>
    <row r="873" spans="1:11" ht="13.5">
      <c r="A873" s="19">
        <v>9780000004260</v>
      </c>
      <c r="B873" s="15" t="s">
        <v>2943</v>
      </c>
      <c r="C873" s="18"/>
      <c r="D873" s="20">
        <v>72</v>
      </c>
      <c r="E873" s="22">
        <v>9.7</v>
      </c>
      <c r="F873" s="25">
        <f t="shared" si="107"/>
        <v>10.3</v>
      </c>
      <c r="G873" s="25">
        <f t="shared" si="103"/>
        <v>10.9</v>
      </c>
      <c r="H873" s="22">
        <f t="shared" si="106"/>
        <v>11.6</v>
      </c>
      <c r="I873" s="40">
        <f t="shared" si="105"/>
        <v>12.8</v>
      </c>
      <c r="J873" s="22">
        <f t="shared" si="101"/>
        <v>14</v>
      </c>
      <c r="K873" s="41">
        <f t="shared" si="102"/>
        <v>0.19444444444444445</v>
      </c>
    </row>
    <row r="874" spans="1:11" ht="13.5">
      <c r="A874" s="19">
        <v>9780000004345</v>
      </c>
      <c r="B874" s="15" t="s">
        <v>2944</v>
      </c>
      <c r="C874" s="18"/>
      <c r="D874" s="20">
        <v>72</v>
      </c>
      <c r="E874" s="22">
        <v>9.7</v>
      </c>
      <c r="F874" s="25">
        <f t="shared" si="107"/>
        <v>10.3</v>
      </c>
      <c r="G874" s="25">
        <f t="shared" si="103"/>
        <v>10.9</v>
      </c>
      <c r="H874" s="22">
        <f t="shared" si="106"/>
        <v>11.6</v>
      </c>
      <c r="I874" s="40">
        <f t="shared" si="105"/>
        <v>12.8</v>
      </c>
      <c r="J874" s="22">
        <f t="shared" si="101"/>
        <v>14</v>
      </c>
      <c r="K874" s="41">
        <f t="shared" si="102"/>
        <v>0.19444444444444445</v>
      </c>
    </row>
    <row r="875" spans="1:11" ht="13.5">
      <c r="A875" s="19">
        <v>9780000004789</v>
      </c>
      <c r="B875" s="15" t="s">
        <v>1614</v>
      </c>
      <c r="C875" s="18"/>
      <c r="D875" s="20">
        <v>104</v>
      </c>
      <c r="E875" s="22">
        <v>13.3</v>
      </c>
      <c r="F875" s="25">
        <f t="shared" si="107"/>
        <v>14.1</v>
      </c>
      <c r="G875" s="25">
        <f t="shared" si="103"/>
        <v>14.9</v>
      </c>
      <c r="H875" s="22">
        <f t="shared" si="106"/>
        <v>15.9</v>
      </c>
      <c r="I875" s="40">
        <f t="shared" si="105"/>
        <v>17.5</v>
      </c>
      <c r="J875" s="22">
        <f t="shared" si="101"/>
        <v>19.1</v>
      </c>
      <c r="K875" s="41">
        <f t="shared" si="102"/>
        <v>0.18365384615384617</v>
      </c>
    </row>
    <row r="876" spans="1:11" ht="13.5">
      <c r="A876" s="19">
        <v>9780000004918</v>
      </c>
      <c r="B876" s="15" t="s">
        <v>1615</v>
      </c>
      <c r="C876" s="18"/>
      <c r="D876" s="20">
        <v>80</v>
      </c>
      <c r="E876" s="22">
        <v>10.2</v>
      </c>
      <c r="F876" s="25">
        <f t="shared" si="107"/>
        <v>10.8</v>
      </c>
      <c r="G876" s="25">
        <f t="shared" si="103"/>
        <v>11.4</v>
      </c>
      <c r="H876" s="22">
        <f t="shared" si="106"/>
        <v>12.1</v>
      </c>
      <c r="I876" s="40">
        <f t="shared" si="105"/>
        <v>13.3</v>
      </c>
      <c r="J876" s="22">
        <f t="shared" si="101"/>
        <v>14.5</v>
      </c>
      <c r="K876" s="41">
        <f t="shared" si="102"/>
        <v>0.18125</v>
      </c>
    </row>
    <row r="877" spans="1:11" ht="13.5">
      <c r="A877" s="19">
        <v>9780000000767</v>
      </c>
      <c r="B877" s="15" t="s">
        <v>1927</v>
      </c>
      <c r="C877" s="18"/>
      <c r="D877" s="20">
        <v>80</v>
      </c>
      <c r="E877" s="22">
        <v>12.1</v>
      </c>
      <c r="F877" s="25">
        <f t="shared" si="107"/>
        <v>12.8</v>
      </c>
      <c r="G877" s="25">
        <f t="shared" si="103"/>
        <v>13.6</v>
      </c>
      <c r="H877" s="22">
        <f t="shared" si="106"/>
        <v>14.5</v>
      </c>
      <c r="I877" s="40">
        <f t="shared" si="105"/>
        <v>16</v>
      </c>
      <c r="J877" s="22">
        <f t="shared" si="101"/>
        <v>17.4</v>
      </c>
      <c r="K877" s="41">
        <f t="shared" si="102"/>
        <v>0.21749999999999997</v>
      </c>
    </row>
    <row r="878" spans="1:11" ht="13.5">
      <c r="A878" s="19">
        <v>9780000001306</v>
      </c>
      <c r="B878" s="15" t="s">
        <v>1928</v>
      </c>
      <c r="C878" s="18"/>
      <c r="D878" s="20">
        <v>88</v>
      </c>
      <c r="E878" s="22">
        <v>12.1</v>
      </c>
      <c r="F878" s="25">
        <f t="shared" si="107"/>
        <v>12.8</v>
      </c>
      <c r="G878" s="25">
        <f t="shared" si="103"/>
        <v>13.6</v>
      </c>
      <c r="H878" s="22">
        <f t="shared" si="106"/>
        <v>14.5</v>
      </c>
      <c r="I878" s="40">
        <f t="shared" si="105"/>
        <v>16</v>
      </c>
      <c r="J878" s="22">
        <f t="shared" si="101"/>
        <v>17.4</v>
      </c>
      <c r="K878" s="41">
        <f t="shared" si="102"/>
        <v>0.19772727272727272</v>
      </c>
    </row>
    <row r="879" spans="1:11" ht="13.5">
      <c r="A879" s="19">
        <v>9780000001559</v>
      </c>
      <c r="B879" s="15" t="s">
        <v>1929</v>
      </c>
      <c r="C879" s="18"/>
      <c r="D879" s="20">
        <v>84</v>
      </c>
      <c r="E879" s="22">
        <v>12.1</v>
      </c>
      <c r="F879" s="25">
        <f aca="true" t="shared" si="108" ref="F879:G934">ROUND((E879*1.06),1)</f>
        <v>12.8</v>
      </c>
      <c r="G879" s="25">
        <f t="shared" si="103"/>
        <v>13.6</v>
      </c>
      <c r="H879" s="22">
        <f t="shared" si="106"/>
        <v>14.5</v>
      </c>
      <c r="I879" s="40">
        <f t="shared" si="105"/>
        <v>16</v>
      </c>
      <c r="J879" s="22">
        <f t="shared" si="101"/>
        <v>17.4</v>
      </c>
      <c r="K879" s="41">
        <f t="shared" si="102"/>
        <v>0.20714285714285713</v>
      </c>
    </row>
    <row r="880" spans="1:11" ht="13.5">
      <c r="A880" s="19">
        <v>9780000001689</v>
      </c>
      <c r="B880" s="15" t="s">
        <v>2982</v>
      </c>
      <c r="C880" s="18"/>
      <c r="D880" s="20">
        <v>88</v>
      </c>
      <c r="E880" s="22">
        <v>11.5</v>
      </c>
      <c r="F880" s="25">
        <f t="shared" si="108"/>
        <v>12.2</v>
      </c>
      <c r="G880" s="25">
        <f t="shared" si="103"/>
        <v>12.9</v>
      </c>
      <c r="H880" s="22">
        <f t="shared" si="106"/>
        <v>13.7</v>
      </c>
      <c r="I880" s="40">
        <f t="shared" si="105"/>
        <v>15.1</v>
      </c>
      <c r="J880" s="22">
        <f t="shared" si="101"/>
        <v>16.5</v>
      </c>
      <c r="K880" s="41">
        <f t="shared" si="102"/>
        <v>0.1875</v>
      </c>
    </row>
    <row r="881" spans="1:11" ht="13.5">
      <c r="A881" s="19">
        <v>9780000001849</v>
      </c>
      <c r="B881" s="15" t="s">
        <v>2115</v>
      </c>
      <c r="C881" s="18"/>
      <c r="D881" s="20">
        <v>64</v>
      </c>
      <c r="E881" s="22">
        <v>12.9</v>
      </c>
      <c r="F881" s="25">
        <f t="shared" si="108"/>
        <v>13.7</v>
      </c>
      <c r="G881" s="25">
        <f t="shared" si="103"/>
        <v>14.5</v>
      </c>
      <c r="H881" s="22">
        <f t="shared" si="106"/>
        <v>15.4</v>
      </c>
      <c r="I881" s="40">
        <f t="shared" si="105"/>
        <v>16.9</v>
      </c>
      <c r="J881" s="22">
        <f t="shared" si="101"/>
        <v>18.4</v>
      </c>
      <c r="K881" s="41">
        <f t="shared" si="102"/>
        <v>0.2875</v>
      </c>
    </row>
    <row r="882" spans="1:11" ht="13.5">
      <c r="A882" s="19">
        <v>9780000002297</v>
      </c>
      <c r="B882" s="15" t="s">
        <v>2116</v>
      </c>
      <c r="C882" s="18"/>
      <c r="D882" s="20">
        <v>92</v>
      </c>
      <c r="E882" s="22">
        <v>12.1</v>
      </c>
      <c r="F882" s="25">
        <f t="shared" si="108"/>
        <v>12.8</v>
      </c>
      <c r="G882" s="25">
        <f t="shared" si="103"/>
        <v>13.6</v>
      </c>
      <c r="H882" s="22">
        <f t="shared" si="106"/>
        <v>14.5</v>
      </c>
      <c r="I882" s="40">
        <f t="shared" si="105"/>
        <v>16</v>
      </c>
      <c r="J882" s="22">
        <f t="shared" si="101"/>
        <v>17.4</v>
      </c>
      <c r="K882" s="41">
        <f t="shared" si="102"/>
        <v>0.1891304347826087</v>
      </c>
    </row>
    <row r="883" spans="1:11" ht="13.5">
      <c r="A883" s="19">
        <v>9780000002693</v>
      </c>
      <c r="B883" s="15" t="s">
        <v>227</v>
      </c>
      <c r="C883" s="18"/>
      <c r="D883" s="20">
        <v>56</v>
      </c>
      <c r="E883" s="22">
        <v>9.8</v>
      </c>
      <c r="F883" s="25">
        <f t="shared" si="108"/>
        <v>10.4</v>
      </c>
      <c r="G883" s="25">
        <f t="shared" si="103"/>
        <v>11</v>
      </c>
      <c r="H883" s="22">
        <f t="shared" si="106"/>
        <v>11.7</v>
      </c>
      <c r="I883" s="40">
        <f t="shared" si="105"/>
        <v>12.9</v>
      </c>
      <c r="J883" s="22">
        <f t="shared" si="101"/>
        <v>14.1</v>
      </c>
      <c r="K883" s="41">
        <f t="shared" si="102"/>
        <v>0.2517857142857143</v>
      </c>
    </row>
    <row r="884" spans="1:11" ht="13.5">
      <c r="A884" s="19">
        <v>9780000028044</v>
      </c>
      <c r="B884" s="15" t="s">
        <v>228</v>
      </c>
      <c r="C884" s="18"/>
      <c r="D884" s="20">
        <v>88</v>
      </c>
      <c r="E884" s="22">
        <v>12.9</v>
      </c>
      <c r="F884" s="25">
        <f t="shared" si="108"/>
        <v>13.7</v>
      </c>
      <c r="G884" s="25">
        <f t="shared" si="103"/>
        <v>14.5</v>
      </c>
      <c r="H884" s="22">
        <f t="shared" si="106"/>
        <v>15.4</v>
      </c>
      <c r="I884" s="40">
        <f t="shared" si="105"/>
        <v>16.9</v>
      </c>
      <c r="J884" s="22">
        <f t="shared" si="101"/>
        <v>18.4</v>
      </c>
      <c r="K884" s="41">
        <f t="shared" si="102"/>
        <v>0.20909090909090908</v>
      </c>
    </row>
    <row r="885" spans="1:11" ht="13.5">
      <c r="A885" s="19">
        <v>9780000028464</v>
      </c>
      <c r="B885" s="15" t="s">
        <v>229</v>
      </c>
      <c r="C885" s="18"/>
      <c r="D885" s="20">
        <v>92</v>
      </c>
      <c r="E885" s="22">
        <v>16.2</v>
      </c>
      <c r="F885" s="25">
        <f t="shared" si="108"/>
        <v>17.2</v>
      </c>
      <c r="G885" s="25">
        <f t="shared" si="103"/>
        <v>18.2</v>
      </c>
      <c r="H885" s="22">
        <f t="shared" si="106"/>
        <v>19.4</v>
      </c>
      <c r="I885" s="40">
        <f t="shared" si="105"/>
        <v>21.3</v>
      </c>
      <c r="J885" s="22">
        <f t="shared" si="101"/>
        <v>23.2</v>
      </c>
      <c r="K885" s="41">
        <f t="shared" si="102"/>
        <v>0.25217391304347825</v>
      </c>
    </row>
    <row r="886" spans="1:11" ht="13.5">
      <c r="A886" s="19">
        <v>9780000028501</v>
      </c>
      <c r="B886" s="15" t="s">
        <v>230</v>
      </c>
      <c r="C886" s="18"/>
      <c r="D886" s="20">
        <v>92</v>
      </c>
      <c r="E886" s="22">
        <v>16.2</v>
      </c>
      <c r="F886" s="25">
        <f t="shared" si="108"/>
        <v>17.2</v>
      </c>
      <c r="G886" s="25">
        <f t="shared" si="103"/>
        <v>18.2</v>
      </c>
      <c r="H886" s="22">
        <f t="shared" si="106"/>
        <v>19.4</v>
      </c>
      <c r="I886" s="40">
        <f t="shared" si="105"/>
        <v>21.3</v>
      </c>
      <c r="J886" s="22">
        <f t="shared" si="101"/>
        <v>23.2</v>
      </c>
      <c r="K886" s="41">
        <f t="shared" si="102"/>
        <v>0.25217391304347825</v>
      </c>
    </row>
    <row r="887" spans="1:11" ht="13.5">
      <c r="A887" s="19">
        <v>9780000031747</v>
      </c>
      <c r="B887" s="15" t="s">
        <v>231</v>
      </c>
      <c r="C887" s="18"/>
      <c r="D887" s="20">
        <v>80</v>
      </c>
      <c r="E887" s="22">
        <v>15.3</v>
      </c>
      <c r="F887" s="25">
        <f t="shared" si="108"/>
        <v>16.2</v>
      </c>
      <c r="G887" s="25">
        <f t="shared" si="103"/>
        <v>17.2</v>
      </c>
      <c r="H887" s="22">
        <f t="shared" si="106"/>
        <v>18.3</v>
      </c>
      <c r="I887" s="40">
        <f t="shared" si="105"/>
        <v>20.1</v>
      </c>
      <c r="J887" s="22">
        <f aca="true" t="shared" si="109" ref="J887:J950">ROUND((I887*1.09),1)</f>
        <v>21.9</v>
      </c>
      <c r="K887" s="41">
        <f aca="true" t="shared" si="110" ref="K887:K950">J887/D887</f>
        <v>0.27375</v>
      </c>
    </row>
    <row r="888" spans="1:11" ht="13.5">
      <c r="A888" s="19">
        <v>9780000032003</v>
      </c>
      <c r="B888" s="15" t="s">
        <v>232</v>
      </c>
      <c r="C888" s="18"/>
      <c r="D888" s="20">
        <v>92</v>
      </c>
      <c r="E888" s="22">
        <v>17.7</v>
      </c>
      <c r="F888" s="25">
        <f t="shared" si="108"/>
        <v>18.8</v>
      </c>
      <c r="G888" s="25">
        <f t="shared" si="103"/>
        <v>19.9</v>
      </c>
      <c r="H888" s="22">
        <f t="shared" si="106"/>
        <v>21.2</v>
      </c>
      <c r="I888" s="40">
        <f t="shared" si="105"/>
        <v>23.3</v>
      </c>
      <c r="J888" s="22">
        <f t="shared" si="109"/>
        <v>25.4</v>
      </c>
      <c r="K888" s="41">
        <f t="shared" si="110"/>
        <v>0.2760869565217391</v>
      </c>
    </row>
    <row r="889" spans="1:11" ht="13.5">
      <c r="A889" s="19">
        <v>9780000033598</v>
      </c>
      <c r="B889" s="15" t="s">
        <v>233</v>
      </c>
      <c r="C889" s="18"/>
      <c r="D889" s="20">
        <v>85</v>
      </c>
      <c r="E889" s="22">
        <v>16</v>
      </c>
      <c r="F889" s="25">
        <f t="shared" si="108"/>
        <v>17</v>
      </c>
      <c r="G889" s="25">
        <f t="shared" si="103"/>
        <v>18</v>
      </c>
      <c r="H889" s="22">
        <f t="shared" si="106"/>
        <v>19.2</v>
      </c>
      <c r="I889" s="40">
        <f t="shared" si="105"/>
        <v>21.1</v>
      </c>
      <c r="J889" s="22">
        <f t="shared" si="109"/>
        <v>23</v>
      </c>
      <c r="K889" s="41">
        <f t="shared" si="110"/>
        <v>0.27058823529411763</v>
      </c>
    </row>
    <row r="890" spans="1:11" ht="13.5">
      <c r="A890" s="19">
        <v>9780000033697</v>
      </c>
      <c r="B890" s="15" t="s">
        <v>1133</v>
      </c>
      <c r="C890" s="18"/>
      <c r="D890" s="20">
        <v>76</v>
      </c>
      <c r="E890" s="22">
        <v>16</v>
      </c>
      <c r="F890" s="25">
        <f t="shared" si="108"/>
        <v>17</v>
      </c>
      <c r="G890" s="25">
        <f t="shared" si="108"/>
        <v>18</v>
      </c>
      <c r="H890" s="22">
        <f t="shared" si="106"/>
        <v>19.2</v>
      </c>
      <c r="I890" s="40">
        <f t="shared" si="105"/>
        <v>21.1</v>
      </c>
      <c r="J890" s="22">
        <f t="shared" si="109"/>
        <v>23</v>
      </c>
      <c r="K890" s="41">
        <f t="shared" si="110"/>
        <v>0.3026315789473684</v>
      </c>
    </row>
    <row r="891" spans="1:11" ht="13.5">
      <c r="A891" s="19">
        <v>9780000033772</v>
      </c>
      <c r="B891" s="15" t="s">
        <v>1134</v>
      </c>
      <c r="C891" s="18"/>
      <c r="D891" s="20">
        <v>52</v>
      </c>
      <c r="E891" s="22">
        <v>12.1</v>
      </c>
      <c r="F891" s="25">
        <f t="shared" si="108"/>
        <v>12.8</v>
      </c>
      <c r="G891" s="25">
        <f t="shared" si="108"/>
        <v>13.6</v>
      </c>
      <c r="H891" s="22">
        <f t="shared" si="106"/>
        <v>14.5</v>
      </c>
      <c r="I891" s="40">
        <f t="shared" si="105"/>
        <v>16</v>
      </c>
      <c r="J891" s="22">
        <f t="shared" si="109"/>
        <v>17.4</v>
      </c>
      <c r="K891" s="41">
        <f t="shared" si="110"/>
        <v>0.3346153846153846</v>
      </c>
    </row>
    <row r="892" spans="1:11" ht="13.5">
      <c r="A892" s="19">
        <v>9780000034090</v>
      </c>
      <c r="B892" s="15" t="s">
        <v>2424</v>
      </c>
      <c r="C892" s="18"/>
      <c r="D892" s="20">
        <v>76</v>
      </c>
      <c r="E892" s="22">
        <v>14.2</v>
      </c>
      <c r="F892" s="25">
        <f t="shared" si="108"/>
        <v>15.1</v>
      </c>
      <c r="G892" s="25">
        <f t="shared" si="108"/>
        <v>16</v>
      </c>
      <c r="H892" s="22">
        <f t="shared" si="106"/>
        <v>17</v>
      </c>
      <c r="I892" s="40">
        <f t="shared" si="105"/>
        <v>18.7</v>
      </c>
      <c r="J892" s="22">
        <f t="shared" si="109"/>
        <v>20.4</v>
      </c>
      <c r="K892" s="41">
        <f t="shared" si="110"/>
        <v>0.26842105263157895</v>
      </c>
    </row>
    <row r="893" spans="1:11" ht="13.5">
      <c r="A893" s="19">
        <v>9780000034175</v>
      </c>
      <c r="B893" s="15" t="s">
        <v>2425</v>
      </c>
      <c r="C893" s="18"/>
      <c r="D893" s="20">
        <v>93</v>
      </c>
      <c r="E893" s="22">
        <v>15.1</v>
      </c>
      <c r="F893" s="25">
        <f t="shared" si="108"/>
        <v>16</v>
      </c>
      <c r="G893" s="25">
        <f t="shared" si="108"/>
        <v>17</v>
      </c>
      <c r="H893" s="22">
        <f t="shared" si="106"/>
        <v>18.1</v>
      </c>
      <c r="I893" s="40">
        <f t="shared" si="105"/>
        <v>19.9</v>
      </c>
      <c r="J893" s="22">
        <f t="shared" si="109"/>
        <v>21.7</v>
      </c>
      <c r="K893" s="41">
        <f t="shared" si="110"/>
        <v>0.23333333333333334</v>
      </c>
    </row>
    <row r="894" spans="1:11" ht="13.5">
      <c r="A894" s="19">
        <v>9780000034298</v>
      </c>
      <c r="B894" s="15" t="s">
        <v>3177</v>
      </c>
      <c r="C894" s="18"/>
      <c r="D894" s="20">
        <v>99</v>
      </c>
      <c r="E894" s="22">
        <v>18.1</v>
      </c>
      <c r="F894" s="25">
        <f t="shared" si="108"/>
        <v>19.2</v>
      </c>
      <c r="G894" s="25">
        <f t="shared" si="108"/>
        <v>20.4</v>
      </c>
      <c r="H894" s="22">
        <f t="shared" si="106"/>
        <v>21.7</v>
      </c>
      <c r="I894" s="40">
        <f t="shared" si="105"/>
        <v>23.9</v>
      </c>
      <c r="J894" s="22">
        <f t="shared" si="109"/>
        <v>26.1</v>
      </c>
      <c r="K894" s="41">
        <f t="shared" si="110"/>
        <v>0.26363636363636367</v>
      </c>
    </row>
    <row r="895" spans="1:11" ht="13.5">
      <c r="A895" s="19">
        <v>9780000034618</v>
      </c>
      <c r="B895" s="15" t="s">
        <v>3178</v>
      </c>
      <c r="C895" s="18"/>
      <c r="D895" s="20">
        <v>70</v>
      </c>
      <c r="E895" s="22">
        <v>18.1</v>
      </c>
      <c r="F895" s="25">
        <f t="shared" si="108"/>
        <v>19.2</v>
      </c>
      <c r="G895" s="25">
        <f t="shared" si="108"/>
        <v>20.4</v>
      </c>
      <c r="H895" s="22">
        <f t="shared" si="106"/>
        <v>21.7</v>
      </c>
      <c r="I895" s="40">
        <f t="shared" si="105"/>
        <v>23.9</v>
      </c>
      <c r="J895" s="22">
        <f t="shared" si="109"/>
        <v>26.1</v>
      </c>
      <c r="K895" s="41">
        <f t="shared" si="110"/>
        <v>0.3728571428571429</v>
      </c>
    </row>
    <row r="896" spans="1:11" ht="13.5">
      <c r="A896" s="19">
        <v>9780000034861</v>
      </c>
      <c r="B896" s="15" t="s">
        <v>1914</v>
      </c>
      <c r="C896" s="18"/>
      <c r="D896" s="20">
        <v>106</v>
      </c>
      <c r="E896" s="22">
        <v>18.1</v>
      </c>
      <c r="F896" s="25">
        <f t="shared" si="108"/>
        <v>19.2</v>
      </c>
      <c r="G896" s="25">
        <f t="shared" si="108"/>
        <v>20.4</v>
      </c>
      <c r="H896" s="22">
        <f t="shared" si="106"/>
        <v>21.7</v>
      </c>
      <c r="I896" s="40">
        <f t="shared" si="105"/>
        <v>23.9</v>
      </c>
      <c r="J896" s="22">
        <f t="shared" si="109"/>
        <v>26.1</v>
      </c>
      <c r="K896" s="41">
        <f t="shared" si="110"/>
        <v>0.24622641509433962</v>
      </c>
    </row>
    <row r="897" spans="1:11" ht="13.5">
      <c r="A897" s="19">
        <v>9780000035103</v>
      </c>
      <c r="B897" s="15" t="s">
        <v>1915</v>
      </c>
      <c r="C897" s="18"/>
      <c r="D897" s="20">
        <v>79</v>
      </c>
      <c r="E897" s="22">
        <v>16.2</v>
      </c>
      <c r="F897" s="25">
        <f t="shared" si="108"/>
        <v>17.2</v>
      </c>
      <c r="G897" s="25">
        <f t="shared" si="108"/>
        <v>18.2</v>
      </c>
      <c r="H897" s="22">
        <f t="shared" si="106"/>
        <v>19.4</v>
      </c>
      <c r="I897" s="40">
        <f t="shared" si="105"/>
        <v>21.3</v>
      </c>
      <c r="J897" s="22">
        <f t="shared" si="109"/>
        <v>23.2</v>
      </c>
      <c r="K897" s="41">
        <f t="shared" si="110"/>
        <v>0.2936708860759494</v>
      </c>
    </row>
    <row r="898" spans="1:11" ht="13.5">
      <c r="A898" s="19">
        <v>9780000035158</v>
      </c>
      <c r="B898" s="15" t="s">
        <v>380</v>
      </c>
      <c r="C898" s="18"/>
      <c r="D898" s="20">
        <v>121</v>
      </c>
      <c r="E898" s="22">
        <v>17.5</v>
      </c>
      <c r="F898" s="25">
        <f t="shared" si="108"/>
        <v>18.6</v>
      </c>
      <c r="G898" s="25">
        <f t="shared" si="108"/>
        <v>19.7</v>
      </c>
      <c r="H898" s="22">
        <f t="shared" si="106"/>
        <v>21</v>
      </c>
      <c r="I898" s="40">
        <f t="shared" si="105"/>
        <v>23.1</v>
      </c>
      <c r="J898" s="22">
        <f t="shared" si="109"/>
        <v>25.2</v>
      </c>
      <c r="K898" s="41">
        <f t="shared" si="110"/>
        <v>0.20826446280991734</v>
      </c>
    </row>
    <row r="899" spans="1:11" ht="13.5">
      <c r="A899" s="19">
        <v>9780000035806</v>
      </c>
      <c r="B899" s="15" t="s">
        <v>381</v>
      </c>
      <c r="C899" s="18"/>
      <c r="D899" s="20">
        <v>70</v>
      </c>
      <c r="E899" s="22">
        <v>16.2</v>
      </c>
      <c r="F899" s="25">
        <f t="shared" si="108"/>
        <v>17.2</v>
      </c>
      <c r="G899" s="25">
        <f t="shared" si="108"/>
        <v>18.2</v>
      </c>
      <c r="H899" s="22">
        <f t="shared" si="106"/>
        <v>19.4</v>
      </c>
      <c r="I899" s="40">
        <f t="shared" si="105"/>
        <v>21.3</v>
      </c>
      <c r="J899" s="22">
        <f t="shared" si="109"/>
        <v>23.2</v>
      </c>
      <c r="K899" s="41">
        <f t="shared" si="110"/>
        <v>0.3314285714285714</v>
      </c>
    </row>
    <row r="900" spans="1:11" ht="13.5">
      <c r="A900" s="19">
        <v>9780000036292</v>
      </c>
      <c r="B900" s="15" t="s">
        <v>1237</v>
      </c>
      <c r="C900" s="18"/>
      <c r="D900" s="20">
        <v>78</v>
      </c>
      <c r="E900" s="22">
        <v>17.5</v>
      </c>
      <c r="F900" s="25">
        <f t="shared" si="108"/>
        <v>18.6</v>
      </c>
      <c r="G900" s="25">
        <f t="shared" si="108"/>
        <v>19.7</v>
      </c>
      <c r="H900" s="22">
        <f t="shared" si="106"/>
        <v>21</v>
      </c>
      <c r="I900" s="40">
        <f t="shared" si="105"/>
        <v>23.1</v>
      </c>
      <c r="J900" s="22">
        <f t="shared" si="109"/>
        <v>25.2</v>
      </c>
      <c r="K900" s="41">
        <f t="shared" si="110"/>
        <v>0.3230769230769231</v>
      </c>
    </row>
    <row r="901" spans="1:11" ht="13.5">
      <c r="A901" s="19">
        <v>9780000036803</v>
      </c>
      <c r="B901" s="15" t="s">
        <v>1238</v>
      </c>
      <c r="C901" s="18"/>
      <c r="D901" s="20">
        <v>80</v>
      </c>
      <c r="E901" s="22">
        <v>18.1</v>
      </c>
      <c r="F901" s="25">
        <f t="shared" si="108"/>
        <v>19.2</v>
      </c>
      <c r="G901" s="25">
        <f t="shared" si="108"/>
        <v>20.4</v>
      </c>
      <c r="H901" s="22">
        <f t="shared" si="106"/>
        <v>21.7</v>
      </c>
      <c r="I901" s="40">
        <f t="shared" si="105"/>
        <v>23.9</v>
      </c>
      <c r="J901" s="22">
        <f t="shared" si="109"/>
        <v>26.1</v>
      </c>
      <c r="K901" s="41">
        <f t="shared" si="110"/>
        <v>0.32625000000000004</v>
      </c>
    </row>
    <row r="902" spans="1:11" ht="13.5">
      <c r="A902" s="19">
        <v>9780000037060</v>
      </c>
      <c r="B902" s="15" t="s">
        <v>1616</v>
      </c>
      <c r="C902" s="18"/>
      <c r="D902" s="20">
        <v>112</v>
      </c>
      <c r="E902" s="22">
        <v>24.2</v>
      </c>
      <c r="F902" s="25">
        <f t="shared" si="108"/>
        <v>25.7</v>
      </c>
      <c r="G902" s="25">
        <f t="shared" si="108"/>
        <v>27.2</v>
      </c>
      <c r="H902" s="22">
        <f t="shared" si="106"/>
        <v>29</v>
      </c>
      <c r="I902" s="40">
        <f t="shared" si="105"/>
        <v>31.9</v>
      </c>
      <c r="J902" s="22">
        <f t="shared" si="109"/>
        <v>34.8</v>
      </c>
      <c r="K902" s="41">
        <f t="shared" si="110"/>
        <v>0.31071428571428567</v>
      </c>
    </row>
    <row r="903" spans="1:11" ht="13.5">
      <c r="A903" s="19">
        <v>9780000037190</v>
      </c>
      <c r="B903" s="15" t="s">
        <v>1617</v>
      </c>
      <c r="C903" s="18"/>
      <c r="D903" s="20">
        <v>80</v>
      </c>
      <c r="E903" s="22">
        <v>21.4</v>
      </c>
      <c r="F903" s="25">
        <f t="shared" si="108"/>
        <v>22.7</v>
      </c>
      <c r="G903" s="25">
        <f t="shared" si="108"/>
        <v>24.1</v>
      </c>
      <c r="H903" s="22">
        <f t="shared" si="106"/>
        <v>25.7</v>
      </c>
      <c r="I903" s="40">
        <f t="shared" si="105"/>
        <v>28.3</v>
      </c>
      <c r="J903" s="22">
        <f t="shared" si="109"/>
        <v>30.8</v>
      </c>
      <c r="K903" s="41">
        <f t="shared" si="110"/>
        <v>0.385</v>
      </c>
    </row>
    <row r="904" spans="1:11" ht="13.5">
      <c r="A904" s="19">
        <v>9780000038654</v>
      </c>
      <c r="B904" s="15" t="s">
        <v>2086</v>
      </c>
      <c r="C904" s="18"/>
      <c r="D904" s="20">
        <v>128</v>
      </c>
      <c r="E904" s="22">
        <v>28.1</v>
      </c>
      <c r="F904" s="25">
        <f t="shared" si="108"/>
        <v>29.8</v>
      </c>
      <c r="G904" s="25">
        <f t="shared" si="108"/>
        <v>31.6</v>
      </c>
      <c r="H904" s="22">
        <f t="shared" si="106"/>
        <v>33.7</v>
      </c>
      <c r="I904" s="40">
        <f t="shared" si="105"/>
        <v>37.1</v>
      </c>
      <c r="J904" s="22">
        <f t="shared" si="109"/>
        <v>40.4</v>
      </c>
      <c r="K904" s="41">
        <f t="shared" si="110"/>
        <v>0.315625</v>
      </c>
    </row>
    <row r="905" spans="1:11" ht="13.5">
      <c r="A905" s="19">
        <v>9780000032010</v>
      </c>
      <c r="B905" s="15" t="s">
        <v>1235</v>
      </c>
      <c r="C905" s="18"/>
      <c r="D905" s="20">
        <v>96</v>
      </c>
      <c r="E905" s="22">
        <v>21.9</v>
      </c>
      <c r="F905" s="25">
        <f t="shared" si="108"/>
        <v>23.2</v>
      </c>
      <c r="G905" s="25">
        <f t="shared" si="108"/>
        <v>24.6</v>
      </c>
      <c r="H905" s="22">
        <f t="shared" si="106"/>
        <v>26.2</v>
      </c>
      <c r="I905" s="40">
        <f t="shared" si="105"/>
        <v>28.8</v>
      </c>
      <c r="J905" s="22">
        <f t="shared" si="109"/>
        <v>31.4</v>
      </c>
      <c r="K905" s="41">
        <f t="shared" si="110"/>
        <v>0.32708333333333334</v>
      </c>
    </row>
    <row r="906" spans="1:11" ht="13.5">
      <c r="A906" s="19">
        <v>9780000035127</v>
      </c>
      <c r="B906" s="15" t="s">
        <v>134</v>
      </c>
      <c r="C906" s="18"/>
      <c r="D906" s="20">
        <v>104</v>
      </c>
      <c r="E906" s="22">
        <v>24.8</v>
      </c>
      <c r="F906" s="25">
        <f t="shared" si="108"/>
        <v>26.3</v>
      </c>
      <c r="G906" s="25">
        <f t="shared" si="108"/>
        <v>27.9</v>
      </c>
      <c r="H906" s="22">
        <f t="shared" si="106"/>
        <v>29.7</v>
      </c>
      <c r="I906" s="40">
        <f t="shared" si="105"/>
        <v>32.7</v>
      </c>
      <c r="J906" s="22">
        <f t="shared" si="109"/>
        <v>35.6</v>
      </c>
      <c r="K906" s="41">
        <f t="shared" si="110"/>
        <v>0.3423076923076923</v>
      </c>
    </row>
    <row r="907" spans="1:11" ht="13.5">
      <c r="A907" s="19">
        <v>9780000036155</v>
      </c>
      <c r="B907" s="15" t="s">
        <v>135</v>
      </c>
      <c r="C907" s="18"/>
      <c r="D907" s="20">
        <v>136</v>
      </c>
      <c r="E907" s="22">
        <v>26.5</v>
      </c>
      <c r="F907" s="25">
        <f t="shared" si="108"/>
        <v>28.1</v>
      </c>
      <c r="G907" s="25">
        <f t="shared" si="108"/>
        <v>29.8</v>
      </c>
      <c r="H907" s="22">
        <f t="shared" si="106"/>
        <v>31.7</v>
      </c>
      <c r="I907" s="40">
        <f t="shared" si="105"/>
        <v>34.9</v>
      </c>
      <c r="J907" s="22">
        <f t="shared" si="109"/>
        <v>38</v>
      </c>
      <c r="K907" s="41">
        <f t="shared" si="110"/>
        <v>0.27941176470588236</v>
      </c>
    </row>
    <row r="908" spans="1:11" ht="13.5">
      <c r="A908" s="19">
        <v>9780000036520</v>
      </c>
      <c r="B908" s="15" t="s">
        <v>1751</v>
      </c>
      <c r="C908" s="18"/>
      <c r="D908" s="20">
        <v>88</v>
      </c>
      <c r="E908" s="22">
        <v>24.8</v>
      </c>
      <c r="F908" s="25">
        <f t="shared" si="108"/>
        <v>26.3</v>
      </c>
      <c r="G908" s="25">
        <f t="shared" si="108"/>
        <v>27.9</v>
      </c>
      <c r="H908" s="22">
        <f t="shared" si="106"/>
        <v>29.7</v>
      </c>
      <c r="I908" s="40">
        <f t="shared" si="105"/>
        <v>32.7</v>
      </c>
      <c r="J908" s="22">
        <f t="shared" si="109"/>
        <v>35.6</v>
      </c>
      <c r="K908" s="41">
        <f t="shared" si="110"/>
        <v>0.40454545454545454</v>
      </c>
    </row>
    <row r="909" spans="1:11" ht="13.5">
      <c r="A909" s="19">
        <v>9780000036933</v>
      </c>
      <c r="B909" s="15" t="s">
        <v>1659</v>
      </c>
      <c r="C909" s="18"/>
      <c r="D909" s="20">
        <v>96</v>
      </c>
      <c r="E909" s="22">
        <v>22.7</v>
      </c>
      <c r="F909" s="25">
        <f t="shared" si="108"/>
        <v>24.1</v>
      </c>
      <c r="G909" s="25">
        <f t="shared" si="108"/>
        <v>25.5</v>
      </c>
      <c r="H909" s="22">
        <f t="shared" si="106"/>
        <v>27.2</v>
      </c>
      <c r="I909" s="40">
        <f t="shared" si="105"/>
        <v>29.9</v>
      </c>
      <c r="J909" s="22">
        <f t="shared" si="109"/>
        <v>32.6</v>
      </c>
      <c r="K909" s="41">
        <f t="shared" si="110"/>
        <v>0.33958333333333335</v>
      </c>
    </row>
    <row r="910" spans="1:11" ht="13.5">
      <c r="A910" s="19">
        <v>9780000038050</v>
      </c>
      <c r="B910" s="15" t="s">
        <v>2468</v>
      </c>
      <c r="C910" s="18"/>
      <c r="D910" s="20">
        <v>96</v>
      </c>
      <c r="E910" s="22">
        <v>24.2</v>
      </c>
      <c r="F910" s="25">
        <f t="shared" si="108"/>
        <v>25.7</v>
      </c>
      <c r="G910" s="25">
        <f t="shared" si="108"/>
        <v>27.2</v>
      </c>
      <c r="H910" s="22">
        <f t="shared" si="106"/>
        <v>29</v>
      </c>
      <c r="I910" s="40">
        <f aca="true" t="shared" si="111" ref="I910:I952">ROUND((H910*1.1),1)</f>
        <v>31.9</v>
      </c>
      <c r="J910" s="22">
        <f t="shared" si="109"/>
        <v>34.8</v>
      </c>
      <c r="K910" s="41">
        <f t="shared" si="110"/>
        <v>0.3625</v>
      </c>
    </row>
    <row r="911" spans="1:11" ht="13.5">
      <c r="A911" s="19">
        <v>9780000039026</v>
      </c>
      <c r="B911" s="15" t="s">
        <v>2469</v>
      </c>
      <c r="C911" s="18"/>
      <c r="D911" s="20">
        <v>96</v>
      </c>
      <c r="E911" s="22">
        <v>24.2</v>
      </c>
      <c r="F911" s="25">
        <f t="shared" si="108"/>
        <v>25.7</v>
      </c>
      <c r="G911" s="25">
        <f t="shared" si="108"/>
        <v>27.2</v>
      </c>
      <c r="H911" s="22">
        <f aca="true" t="shared" si="112" ref="H911:H988">ROUND((G911*1.065),1)</f>
        <v>29</v>
      </c>
      <c r="I911" s="40">
        <f t="shared" si="111"/>
        <v>31.9</v>
      </c>
      <c r="J911" s="22">
        <f t="shared" si="109"/>
        <v>34.8</v>
      </c>
      <c r="K911" s="41">
        <f t="shared" si="110"/>
        <v>0.3625</v>
      </c>
    </row>
    <row r="912" spans="1:11" ht="13.5">
      <c r="A912" s="19">
        <v>9780000039095</v>
      </c>
      <c r="B912" s="15" t="s">
        <v>2470</v>
      </c>
      <c r="C912" s="18"/>
      <c r="D912" s="20">
        <v>96</v>
      </c>
      <c r="E912" s="22">
        <v>24.2</v>
      </c>
      <c r="F912" s="25">
        <f t="shared" si="108"/>
        <v>25.7</v>
      </c>
      <c r="G912" s="25">
        <f t="shared" si="108"/>
        <v>27.2</v>
      </c>
      <c r="H912" s="22">
        <f t="shared" si="112"/>
        <v>29</v>
      </c>
      <c r="I912" s="40">
        <f t="shared" si="111"/>
        <v>31.9</v>
      </c>
      <c r="J912" s="22">
        <f t="shared" si="109"/>
        <v>34.8</v>
      </c>
      <c r="K912" s="41">
        <f t="shared" si="110"/>
        <v>0.3625</v>
      </c>
    </row>
    <row r="913" spans="1:11" ht="13.5">
      <c r="A913" s="19">
        <v>9780000039286</v>
      </c>
      <c r="B913" s="15" t="s">
        <v>2198</v>
      </c>
      <c r="C913" s="18"/>
      <c r="D913" s="20">
        <v>88</v>
      </c>
      <c r="E913" s="22">
        <v>22.7</v>
      </c>
      <c r="F913" s="25">
        <f t="shared" si="108"/>
        <v>24.1</v>
      </c>
      <c r="G913" s="25">
        <f t="shared" si="108"/>
        <v>25.5</v>
      </c>
      <c r="H913" s="22">
        <f t="shared" si="112"/>
        <v>27.2</v>
      </c>
      <c r="I913" s="40">
        <f t="shared" si="111"/>
        <v>29.9</v>
      </c>
      <c r="J913" s="22">
        <f t="shared" si="109"/>
        <v>32.6</v>
      </c>
      <c r="K913" s="41">
        <f t="shared" si="110"/>
        <v>0.3704545454545455</v>
      </c>
    </row>
    <row r="914" spans="1:11" ht="13.5">
      <c r="A914" s="19">
        <v>9780000039576</v>
      </c>
      <c r="B914" s="15" t="s">
        <v>1821</v>
      </c>
      <c r="C914" s="18"/>
      <c r="D914" s="20">
        <v>104</v>
      </c>
      <c r="E914" s="22">
        <v>20.9</v>
      </c>
      <c r="F914" s="25">
        <f t="shared" si="108"/>
        <v>22.2</v>
      </c>
      <c r="G914" s="25">
        <f t="shared" si="108"/>
        <v>23.5</v>
      </c>
      <c r="H914" s="22">
        <f t="shared" si="112"/>
        <v>25</v>
      </c>
      <c r="I914" s="40">
        <f t="shared" si="111"/>
        <v>27.5</v>
      </c>
      <c r="J914" s="22">
        <f t="shared" si="109"/>
        <v>30</v>
      </c>
      <c r="K914" s="41">
        <f t="shared" si="110"/>
        <v>0.28846153846153844</v>
      </c>
    </row>
    <row r="915" spans="1:11" ht="13.5">
      <c r="A915" s="19">
        <v>9780000039637</v>
      </c>
      <c r="B915" s="15" t="s">
        <v>1822</v>
      </c>
      <c r="C915" s="18"/>
      <c r="D915" s="20">
        <v>72</v>
      </c>
      <c r="E915" s="22">
        <v>20.9</v>
      </c>
      <c r="F915" s="25">
        <f t="shared" si="108"/>
        <v>22.2</v>
      </c>
      <c r="G915" s="25">
        <f t="shared" si="108"/>
        <v>23.5</v>
      </c>
      <c r="H915" s="22">
        <f t="shared" si="112"/>
        <v>25</v>
      </c>
      <c r="I915" s="40">
        <f t="shared" si="111"/>
        <v>27.5</v>
      </c>
      <c r="J915" s="22">
        <f t="shared" si="109"/>
        <v>30</v>
      </c>
      <c r="K915" s="41">
        <f t="shared" si="110"/>
        <v>0.4166666666666667</v>
      </c>
    </row>
    <row r="916" spans="1:11" ht="13.5">
      <c r="A916" s="19">
        <v>9780000039750</v>
      </c>
      <c r="B916" s="15" t="s">
        <v>1823</v>
      </c>
      <c r="C916" s="18"/>
      <c r="D916" s="20">
        <v>112</v>
      </c>
      <c r="E916" s="22">
        <v>20.9</v>
      </c>
      <c r="F916" s="25">
        <f t="shared" si="108"/>
        <v>22.2</v>
      </c>
      <c r="G916" s="25">
        <f t="shared" si="108"/>
        <v>23.5</v>
      </c>
      <c r="H916" s="22">
        <f t="shared" si="112"/>
        <v>25</v>
      </c>
      <c r="I916" s="40">
        <f t="shared" si="111"/>
        <v>27.5</v>
      </c>
      <c r="J916" s="22">
        <f t="shared" si="109"/>
        <v>30</v>
      </c>
      <c r="K916" s="41">
        <f t="shared" si="110"/>
        <v>0.26785714285714285</v>
      </c>
    </row>
    <row r="917" spans="1:11" ht="13.5">
      <c r="A917" s="19">
        <v>9780000039804</v>
      </c>
      <c r="B917" s="15" t="s">
        <v>1824</v>
      </c>
      <c r="C917" s="18"/>
      <c r="D917" s="20">
        <v>88</v>
      </c>
      <c r="E917" s="22">
        <v>20.9</v>
      </c>
      <c r="F917" s="25">
        <f t="shared" si="108"/>
        <v>22.2</v>
      </c>
      <c r="G917" s="25">
        <f t="shared" si="108"/>
        <v>23.5</v>
      </c>
      <c r="H917" s="22">
        <f t="shared" si="112"/>
        <v>25</v>
      </c>
      <c r="I917" s="40">
        <f t="shared" si="111"/>
        <v>27.5</v>
      </c>
      <c r="J917" s="22">
        <f t="shared" si="109"/>
        <v>30</v>
      </c>
      <c r="K917" s="41">
        <f t="shared" si="110"/>
        <v>0.3409090909090909</v>
      </c>
    </row>
    <row r="918" spans="1:11" ht="13.5">
      <c r="A918" s="19">
        <v>9780000039859</v>
      </c>
      <c r="B918" s="15" t="s">
        <v>2644</v>
      </c>
      <c r="C918" s="18"/>
      <c r="D918" s="20">
        <v>80</v>
      </c>
      <c r="E918" s="22">
        <v>20.9</v>
      </c>
      <c r="F918" s="25">
        <f t="shared" si="108"/>
        <v>22.2</v>
      </c>
      <c r="G918" s="25">
        <f t="shared" si="108"/>
        <v>23.5</v>
      </c>
      <c r="H918" s="22">
        <f t="shared" si="112"/>
        <v>25</v>
      </c>
      <c r="I918" s="40">
        <f t="shared" si="111"/>
        <v>27.5</v>
      </c>
      <c r="J918" s="22">
        <f t="shared" si="109"/>
        <v>30</v>
      </c>
      <c r="K918" s="41">
        <f t="shared" si="110"/>
        <v>0.375</v>
      </c>
    </row>
    <row r="919" spans="1:11" ht="13.5">
      <c r="A919" s="19">
        <v>9780000039958</v>
      </c>
      <c r="B919" s="15" t="s">
        <v>2645</v>
      </c>
      <c r="C919" s="18"/>
      <c r="D919" s="20">
        <v>88</v>
      </c>
      <c r="E919" s="22">
        <v>19.2</v>
      </c>
      <c r="F919" s="25">
        <f t="shared" si="108"/>
        <v>20.4</v>
      </c>
      <c r="G919" s="25">
        <f t="shared" si="108"/>
        <v>21.6</v>
      </c>
      <c r="H919" s="22">
        <f t="shared" si="112"/>
        <v>23</v>
      </c>
      <c r="I919" s="40">
        <f t="shared" si="111"/>
        <v>25.3</v>
      </c>
      <c r="J919" s="22">
        <f t="shared" si="109"/>
        <v>27.6</v>
      </c>
      <c r="K919" s="41">
        <f t="shared" si="110"/>
        <v>0.31363636363636366</v>
      </c>
    </row>
    <row r="920" spans="1:11" ht="13.5">
      <c r="A920" s="19">
        <v>9780000039996</v>
      </c>
      <c r="B920" s="15" t="s">
        <v>2646</v>
      </c>
      <c r="C920" s="18"/>
      <c r="D920" s="20">
        <v>104</v>
      </c>
      <c r="E920" s="22">
        <v>20.9</v>
      </c>
      <c r="F920" s="25">
        <f t="shared" si="108"/>
        <v>22.2</v>
      </c>
      <c r="G920" s="25">
        <f t="shared" si="108"/>
        <v>23.5</v>
      </c>
      <c r="H920" s="22">
        <f t="shared" si="112"/>
        <v>25</v>
      </c>
      <c r="I920" s="40">
        <f t="shared" si="111"/>
        <v>27.5</v>
      </c>
      <c r="J920" s="22">
        <f t="shared" si="109"/>
        <v>30</v>
      </c>
      <c r="K920" s="41">
        <f t="shared" si="110"/>
        <v>0.28846153846153844</v>
      </c>
    </row>
    <row r="921" spans="1:11" ht="13.5">
      <c r="A921" s="19">
        <v>9780000040107</v>
      </c>
      <c r="B921" s="15" t="s">
        <v>3775</v>
      </c>
      <c r="C921" s="18"/>
      <c r="D921" s="20">
        <v>80</v>
      </c>
      <c r="E921" s="22">
        <v>20.9</v>
      </c>
      <c r="F921" s="25">
        <f t="shared" si="108"/>
        <v>22.2</v>
      </c>
      <c r="G921" s="25">
        <f t="shared" si="108"/>
        <v>23.5</v>
      </c>
      <c r="H921" s="22">
        <f t="shared" si="112"/>
        <v>25</v>
      </c>
      <c r="I921" s="40">
        <f t="shared" si="111"/>
        <v>27.5</v>
      </c>
      <c r="J921" s="22">
        <f t="shared" si="109"/>
        <v>30</v>
      </c>
      <c r="K921" s="41">
        <f t="shared" si="110"/>
        <v>0.375</v>
      </c>
    </row>
    <row r="922" spans="1:11" ht="13.5">
      <c r="A922" s="19">
        <v>9780000040176</v>
      </c>
      <c r="B922" s="15" t="s">
        <v>3776</v>
      </c>
      <c r="C922" s="18"/>
      <c r="D922" s="20">
        <v>112</v>
      </c>
      <c r="E922" s="22">
        <v>20.9</v>
      </c>
      <c r="F922" s="25">
        <f t="shared" si="108"/>
        <v>22.2</v>
      </c>
      <c r="G922" s="25">
        <f t="shared" si="108"/>
        <v>23.5</v>
      </c>
      <c r="H922" s="22">
        <f t="shared" si="112"/>
        <v>25</v>
      </c>
      <c r="I922" s="40">
        <f t="shared" si="111"/>
        <v>27.5</v>
      </c>
      <c r="J922" s="22">
        <f t="shared" si="109"/>
        <v>30</v>
      </c>
      <c r="K922" s="41">
        <f t="shared" si="110"/>
        <v>0.26785714285714285</v>
      </c>
    </row>
    <row r="923" spans="1:11" ht="13.5">
      <c r="A923" s="19">
        <v>9780000040244</v>
      </c>
      <c r="B923" s="15" t="s">
        <v>467</v>
      </c>
      <c r="C923" s="18"/>
      <c r="D923" s="20">
        <v>136</v>
      </c>
      <c r="E923" s="22">
        <v>20.9</v>
      </c>
      <c r="F923" s="25">
        <f t="shared" si="108"/>
        <v>22.2</v>
      </c>
      <c r="G923" s="25">
        <f t="shared" si="108"/>
        <v>23.5</v>
      </c>
      <c r="H923" s="22">
        <f t="shared" si="112"/>
        <v>25</v>
      </c>
      <c r="I923" s="40">
        <f t="shared" si="111"/>
        <v>27.5</v>
      </c>
      <c r="J923" s="22">
        <f t="shared" si="109"/>
        <v>30</v>
      </c>
      <c r="K923" s="41">
        <f t="shared" si="110"/>
        <v>0.22058823529411764</v>
      </c>
    </row>
    <row r="924" spans="1:11" ht="13.5">
      <c r="A924" s="19">
        <v>9780000040312</v>
      </c>
      <c r="B924" s="15" t="s">
        <v>1167</v>
      </c>
      <c r="C924" s="18"/>
      <c r="D924" s="20">
        <v>112</v>
      </c>
      <c r="E924" s="22">
        <v>20.9</v>
      </c>
      <c r="F924" s="25">
        <f t="shared" si="108"/>
        <v>22.2</v>
      </c>
      <c r="G924" s="25">
        <f t="shared" si="108"/>
        <v>23.5</v>
      </c>
      <c r="H924" s="22">
        <f t="shared" si="112"/>
        <v>25</v>
      </c>
      <c r="I924" s="40">
        <f t="shared" si="111"/>
        <v>27.5</v>
      </c>
      <c r="J924" s="22">
        <f t="shared" si="109"/>
        <v>30</v>
      </c>
      <c r="K924" s="41">
        <f t="shared" si="110"/>
        <v>0.26785714285714285</v>
      </c>
    </row>
    <row r="925" spans="1:11" ht="13.5">
      <c r="A925" s="19">
        <v>9780000040473</v>
      </c>
      <c r="B925" s="15" t="s">
        <v>3252</v>
      </c>
      <c r="C925" s="18"/>
      <c r="D925" s="20">
        <v>136</v>
      </c>
      <c r="E925" s="22">
        <v>20.9</v>
      </c>
      <c r="F925" s="25">
        <f t="shared" si="108"/>
        <v>22.2</v>
      </c>
      <c r="G925" s="25">
        <f t="shared" si="108"/>
        <v>23.5</v>
      </c>
      <c r="H925" s="22">
        <f t="shared" si="112"/>
        <v>25</v>
      </c>
      <c r="I925" s="40">
        <f t="shared" si="111"/>
        <v>27.5</v>
      </c>
      <c r="J925" s="22">
        <f t="shared" si="109"/>
        <v>30</v>
      </c>
      <c r="K925" s="41">
        <f t="shared" si="110"/>
        <v>0.22058823529411764</v>
      </c>
    </row>
    <row r="926" spans="1:11" ht="13.5">
      <c r="A926" s="19">
        <v>9780000040466</v>
      </c>
      <c r="B926" s="15" t="s">
        <v>3035</v>
      </c>
      <c r="C926" s="18"/>
      <c r="D926" s="20">
        <v>96</v>
      </c>
      <c r="E926" s="22">
        <v>20.9</v>
      </c>
      <c r="F926" s="25">
        <f t="shared" si="108"/>
        <v>22.2</v>
      </c>
      <c r="G926" s="25">
        <f t="shared" si="108"/>
        <v>23.5</v>
      </c>
      <c r="H926" s="22">
        <f t="shared" si="112"/>
        <v>25</v>
      </c>
      <c r="I926" s="40">
        <f t="shared" si="111"/>
        <v>27.5</v>
      </c>
      <c r="J926" s="22">
        <f t="shared" si="109"/>
        <v>30</v>
      </c>
      <c r="K926" s="41">
        <f t="shared" si="110"/>
        <v>0.3125</v>
      </c>
    </row>
    <row r="927" spans="1:11" ht="13.5">
      <c r="A927" s="19">
        <v>9780000040572</v>
      </c>
      <c r="B927" s="15" t="s">
        <v>360</v>
      </c>
      <c r="C927" s="18"/>
      <c r="D927" s="20">
        <v>96</v>
      </c>
      <c r="E927" s="22">
        <v>20.9</v>
      </c>
      <c r="F927" s="25">
        <f t="shared" si="108"/>
        <v>22.2</v>
      </c>
      <c r="G927" s="25">
        <f t="shared" si="108"/>
        <v>23.5</v>
      </c>
      <c r="H927" s="22">
        <f t="shared" si="112"/>
        <v>25</v>
      </c>
      <c r="I927" s="40">
        <f t="shared" si="111"/>
        <v>27.5</v>
      </c>
      <c r="J927" s="22">
        <f t="shared" si="109"/>
        <v>30</v>
      </c>
      <c r="K927" s="41">
        <f t="shared" si="110"/>
        <v>0.3125</v>
      </c>
    </row>
    <row r="928" spans="1:11" ht="13.5">
      <c r="A928" s="19">
        <v>9780000040665</v>
      </c>
      <c r="B928" s="15" t="s">
        <v>361</v>
      </c>
      <c r="C928" s="18"/>
      <c r="D928" s="20">
        <v>120</v>
      </c>
      <c r="E928" s="22">
        <v>20.9</v>
      </c>
      <c r="F928" s="25">
        <f t="shared" si="108"/>
        <v>22.2</v>
      </c>
      <c r="G928" s="25">
        <f t="shared" si="108"/>
        <v>23.5</v>
      </c>
      <c r="H928" s="22">
        <f t="shared" si="112"/>
        <v>25</v>
      </c>
      <c r="I928" s="40">
        <f t="shared" si="111"/>
        <v>27.5</v>
      </c>
      <c r="J928" s="22">
        <f t="shared" si="109"/>
        <v>30</v>
      </c>
      <c r="K928" s="41">
        <f t="shared" si="110"/>
        <v>0.25</v>
      </c>
    </row>
    <row r="929" spans="1:11" ht="13.5">
      <c r="A929" s="19">
        <v>9780000040695</v>
      </c>
      <c r="B929" s="15" t="s">
        <v>2488</v>
      </c>
      <c r="C929" s="18"/>
      <c r="D929" s="20">
        <v>72</v>
      </c>
      <c r="E929" s="22">
        <v>20</v>
      </c>
      <c r="F929" s="25">
        <f t="shared" si="108"/>
        <v>21.2</v>
      </c>
      <c r="G929" s="25">
        <f t="shared" si="108"/>
        <v>22.5</v>
      </c>
      <c r="H929" s="22">
        <f t="shared" si="112"/>
        <v>24</v>
      </c>
      <c r="I929" s="40">
        <f t="shared" si="111"/>
        <v>26.4</v>
      </c>
      <c r="J929" s="22">
        <f t="shared" si="109"/>
        <v>28.8</v>
      </c>
      <c r="K929" s="41">
        <f t="shared" si="110"/>
        <v>0.4</v>
      </c>
    </row>
    <row r="930" spans="1:11" ht="13.5">
      <c r="A930" s="19">
        <v>9780000040787</v>
      </c>
      <c r="B930" s="15" t="s">
        <v>2489</v>
      </c>
      <c r="C930" s="18"/>
      <c r="D930" s="20">
        <v>136</v>
      </c>
      <c r="E930" s="22">
        <v>24.6</v>
      </c>
      <c r="F930" s="25">
        <f t="shared" si="108"/>
        <v>26.1</v>
      </c>
      <c r="G930" s="25">
        <f t="shared" si="108"/>
        <v>27.7</v>
      </c>
      <c r="H930" s="22">
        <f t="shared" si="112"/>
        <v>29.5</v>
      </c>
      <c r="I930" s="40">
        <f t="shared" si="111"/>
        <v>32.5</v>
      </c>
      <c r="J930" s="22">
        <f t="shared" si="109"/>
        <v>35.4</v>
      </c>
      <c r="K930" s="41">
        <f t="shared" si="110"/>
        <v>0.2602941176470588</v>
      </c>
    </row>
    <row r="931" spans="1:11" ht="13.5">
      <c r="A931" s="19">
        <v>9780000040824</v>
      </c>
      <c r="B931" s="15" t="s">
        <v>2490</v>
      </c>
      <c r="C931" s="18"/>
      <c r="D931" s="20">
        <v>96</v>
      </c>
      <c r="E931" s="22">
        <v>20.9</v>
      </c>
      <c r="F931" s="25">
        <f t="shared" si="108"/>
        <v>22.2</v>
      </c>
      <c r="G931" s="25">
        <f t="shared" si="108"/>
        <v>23.5</v>
      </c>
      <c r="H931" s="22">
        <f t="shared" si="112"/>
        <v>25</v>
      </c>
      <c r="I931" s="40">
        <f t="shared" si="111"/>
        <v>27.5</v>
      </c>
      <c r="J931" s="22">
        <f t="shared" si="109"/>
        <v>30</v>
      </c>
      <c r="K931" s="41">
        <f t="shared" si="110"/>
        <v>0.3125</v>
      </c>
    </row>
    <row r="932" spans="1:11" ht="13.5">
      <c r="A932" s="19">
        <v>9780000040879</v>
      </c>
      <c r="B932" s="15" t="s">
        <v>2491</v>
      </c>
      <c r="C932" s="18"/>
      <c r="D932" s="20">
        <v>112</v>
      </c>
      <c r="E932" s="22">
        <v>20</v>
      </c>
      <c r="F932" s="25">
        <f t="shared" si="108"/>
        <v>21.2</v>
      </c>
      <c r="G932" s="25">
        <f t="shared" si="108"/>
        <v>22.5</v>
      </c>
      <c r="H932" s="22">
        <f t="shared" si="112"/>
        <v>24</v>
      </c>
      <c r="I932" s="40">
        <f t="shared" si="111"/>
        <v>26.4</v>
      </c>
      <c r="J932" s="22">
        <f t="shared" si="109"/>
        <v>28.8</v>
      </c>
      <c r="K932" s="41">
        <f t="shared" si="110"/>
        <v>0.2571428571428572</v>
      </c>
    </row>
    <row r="933" spans="1:11" ht="13.5">
      <c r="A933" s="19">
        <v>9780000041135</v>
      </c>
      <c r="B933" s="15" t="s">
        <v>2492</v>
      </c>
      <c r="C933" s="18"/>
      <c r="D933" s="20">
        <v>112</v>
      </c>
      <c r="E933" s="22">
        <v>20.9</v>
      </c>
      <c r="F933" s="25">
        <f t="shared" si="108"/>
        <v>22.2</v>
      </c>
      <c r="G933" s="25">
        <f t="shared" si="108"/>
        <v>23.5</v>
      </c>
      <c r="H933" s="22">
        <f t="shared" si="112"/>
        <v>25</v>
      </c>
      <c r="I933" s="40">
        <f t="shared" si="111"/>
        <v>27.5</v>
      </c>
      <c r="J933" s="22">
        <f t="shared" si="109"/>
        <v>30</v>
      </c>
      <c r="K933" s="41">
        <f t="shared" si="110"/>
        <v>0.26785714285714285</v>
      </c>
    </row>
    <row r="934" spans="1:11" ht="13.5">
      <c r="A934" s="19">
        <v>9780000041074</v>
      </c>
      <c r="B934" s="15" t="s">
        <v>2493</v>
      </c>
      <c r="C934" s="18"/>
      <c r="D934" s="20">
        <v>72</v>
      </c>
      <c r="E934" s="22">
        <v>20</v>
      </c>
      <c r="F934" s="25">
        <f t="shared" si="108"/>
        <v>21.2</v>
      </c>
      <c r="G934" s="25">
        <f t="shared" si="108"/>
        <v>22.5</v>
      </c>
      <c r="H934" s="22">
        <f t="shared" si="112"/>
        <v>24</v>
      </c>
      <c r="I934" s="40">
        <f t="shared" si="111"/>
        <v>26.4</v>
      </c>
      <c r="J934" s="22">
        <f t="shared" si="109"/>
        <v>28.8</v>
      </c>
      <c r="K934" s="41">
        <f t="shared" si="110"/>
        <v>0.4</v>
      </c>
    </row>
    <row r="935" spans="1:11" ht="13.5">
      <c r="A935" s="19">
        <v>9780000041227</v>
      </c>
      <c r="B935" s="15" t="s">
        <v>2830</v>
      </c>
      <c r="C935" s="18"/>
      <c r="D935" s="20">
        <v>136</v>
      </c>
      <c r="E935" s="22">
        <v>20</v>
      </c>
      <c r="F935" s="25">
        <f aca="true" t="shared" si="113" ref="F935:G940">ROUND((E935*1.06),1)</f>
        <v>21.2</v>
      </c>
      <c r="G935" s="25">
        <f t="shared" si="113"/>
        <v>22.5</v>
      </c>
      <c r="H935" s="22">
        <f t="shared" si="112"/>
        <v>24</v>
      </c>
      <c r="I935" s="40">
        <f t="shared" si="111"/>
        <v>26.4</v>
      </c>
      <c r="J935" s="22">
        <f t="shared" si="109"/>
        <v>28.8</v>
      </c>
      <c r="K935" s="41">
        <f t="shared" si="110"/>
        <v>0.21176470588235294</v>
      </c>
    </row>
    <row r="936" spans="1:11" ht="13.5">
      <c r="A936" s="19">
        <v>9780000041326</v>
      </c>
      <c r="B936" s="15" t="s">
        <v>3128</v>
      </c>
      <c r="C936" s="18"/>
      <c r="D936" s="20">
        <v>104</v>
      </c>
      <c r="E936" s="22">
        <v>18.8</v>
      </c>
      <c r="F936" s="25">
        <f t="shared" si="113"/>
        <v>19.9</v>
      </c>
      <c r="G936" s="25">
        <f t="shared" si="113"/>
        <v>21.1</v>
      </c>
      <c r="H936" s="22">
        <f t="shared" si="112"/>
        <v>22.5</v>
      </c>
      <c r="I936" s="40">
        <f t="shared" si="111"/>
        <v>24.8</v>
      </c>
      <c r="J936" s="22">
        <f t="shared" si="109"/>
        <v>27</v>
      </c>
      <c r="K936" s="41">
        <f t="shared" si="110"/>
        <v>0.25961538461538464</v>
      </c>
    </row>
    <row r="937" spans="1:11" ht="13.5">
      <c r="A937" s="19">
        <v>9780000041386</v>
      </c>
      <c r="B937" s="15" t="s">
        <v>657</v>
      </c>
      <c r="C937" s="18"/>
      <c r="D937" s="20">
        <v>80</v>
      </c>
      <c r="E937" s="22">
        <v>20</v>
      </c>
      <c r="F937" s="25">
        <f t="shared" si="113"/>
        <v>21.2</v>
      </c>
      <c r="G937" s="25">
        <f t="shared" si="113"/>
        <v>22.5</v>
      </c>
      <c r="H937" s="22">
        <f t="shared" si="112"/>
        <v>24</v>
      </c>
      <c r="I937" s="40">
        <f t="shared" si="111"/>
        <v>26.4</v>
      </c>
      <c r="J937" s="22">
        <f t="shared" si="109"/>
        <v>28.8</v>
      </c>
      <c r="K937" s="41">
        <f t="shared" si="110"/>
        <v>0.36</v>
      </c>
    </row>
    <row r="938" spans="1:11" ht="13.5">
      <c r="A938" s="19">
        <v>9780000041432</v>
      </c>
      <c r="B938" s="15" t="s">
        <v>1131</v>
      </c>
      <c r="C938" s="18"/>
      <c r="D938" s="20">
        <v>136</v>
      </c>
      <c r="E938" s="22">
        <v>20.9</v>
      </c>
      <c r="F938" s="25">
        <f t="shared" si="113"/>
        <v>22.2</v>
      </c>
      <c r="G938" s="25">
        <f t="shared" si="113"/>
        <v>23.5</v>
      </c>
      <c r="H938" s="22">
        <f t="shared" si="112"/>
        <v>25</v>
      </c>
      <c r="I938" s="40">
        <f t="shared" si="111"/>
        <v>27.5</v>
      </c>
      <c r="J938" s="22">
        <f t="shared" si="109"/>
        <v>30</v>
      </c>
      <c r="K938" s="41">
        <f t="shared" si="110"/>
        <v>0.22058823529411764</v>
      </c>
    </row>
    <row r="939" spans="1:11" ht="13.5">
      <c r="A939" s="19">
        <v>9780000041548</v>
      </c>
      <c r="B939" s="15" t="s">
        <v>2404</v>
      </c>
      <c r="C939" s="18"/>
      <c r="D939" s="20">
        <v>136</v>
      </c>
      <c r="E939" s="22">
        <v>20.9</v>
      </c>
      <c r="F939" s="25">
        <f t="shared" si="113"/>
        <v>22.2</v>
      </c>
      <c r="G939" s="25">
        <f t="shared" si="113"/>
        <v>23.5</v>
      </c>
      <c r="H939" s="22">
        <f t="shared" si="112"/>
        <v>25</v>
      </c>
      <c r="I939" s="40">
        <f t="shared" si="111"/>
        <v>27.5</v>
      </c>
      <c r="J939" s="22">
        <f t="shared" si="109"/>
        <v>30</v>
      </c>
      <c r="K939" s="41">
        <f t="shared" si="110"/>
        <v>0.22058823529411764</v>
      </c>
    </row>
    <row r="940" spans="1:11" ht="13.5">
      <c r="A940" s="19">
        <v>9780000041593</v>
      </c>
      <c r="B940" s="15" t="s">
        <v>1694</v>
      </c>
      <c r="C940" s="18"/>
      <c r="D940" s="20">
        <v>144</v>
      </c>
      <c r="E940" s="22">
        <v>24.2</v>
      </c>
      <c r="F940" s="25">
        <f t="shared" si="113"/>
        <v>25.7</v>
      </c>
      <c r="G940" s="25">
        <f t="shared" si="113"/>
        <v>27.2</v>
      </c>
      <c r="H940" s="22">
        <f t="shared" si="112"/>
        <v>29</v>
      </c>
      <c r="I940" s="40">
        <f t="shared" si="111"/>
        <v>31.9</v>
      </c>
      <c r="J940" s="22">
        <f t="shared" si="109"/>
        <v>34.8</v>
      </c>
      <c r="K940" s="41">
        <f t="shared" si="110"/>
        <v>0.24166666666666664</v>
      </c>
    </row>
    <row r="941" spans="1:11" ht="13.5">
      <c r="A941" s="19">
        <v>9780000041661</v>
      </c>
      <c r="B941" s="15" t="s">
        <v>2846</v>
      </c>
      <c r="C941" s="18"/>
      <c r="D941" s="20">
        <v>120</v>
      </c>
      <c r="E941" s="22"/>
      <c r="F941" s="25">
        <v>25.7</v>
      </c>
      <c r="G941" s="25">
        <f aca="true" t="shared" si="114" ref="G941:G1019">ROUND((F941*1.06),1)</f>
        <v>27.2</v>
      </c>
      <c r="H941" s="22">
        <f t="shared" si="112"/>
        <v>29</v>
      </c>
      <c r="I941" s="40">
        <f t="shared" si="111"/>
        <v>31.9</v>
      </c>
      <c r="J941" s="22">
        <f t="shared" si="109"/>
        <v>34.8</v>
      </c>
      <c r="K941" s="41">
        <f t="shared" si="110"/>
        <v>0.29</v>
      </c>
    </row>
    <row r="942" spans="1:11" ht="13.5">
      <c r="A942" s="19">
        <v>9780000041746</v>
      </c>
      <c r="B942" s="15" t="s">
        <v>1138</v>
      </c>
      <c r="C942" s="18"/>
      <c r="D942" s="20">
        <v>104</v>
      </c>
      <c r="E942" s="22"/>
      <c r="F942" s="25">
        <v>22.2</v>
      </c>
      <c r="G942" s="25">
        <f t="shared" si="114"/>
        <v>23.5</v>
      </c>
      <c r="H942" s="22">
        <f t="shared" si="112"/>
        <v>25</v>
      </c>
      <c r="I942" s="40">
        <f t="shared" si="111"/>
        <v>27.5</v>
      </c>
      <c r="J942" s="22">
        <f t="shared" si="109"/>
        <v>30</v>
      </c>
      <c r="K942" s="41">
        <f t="shared" si="110"/>
        <v>0.28846153846153844</v>
      </c>
    </row>
    <row r="943" spans="1:11" ht="13.5">
      <c r="A943" s="19">
        <v>9780000041777</v>
      </c>
      <c r="B943" s="15" t="s">
        <v>1905</v>
      </c>
      <c r="C943" s="18"/>
      <c r="D943" s="20">
        <v>128</v>
      </c>
      <c r="E943" s="22"/>
      <c r="F943" s="25">
        <v>25.7</v>
      </c>
      <c r="G943" s="25">
        <f t="shared" si="114"/>
        <v>27.2</v>
      </c>
      <c r="H943" s="22">
        <f t="shared" si="112"/>
        <v>29</v>
      </c>
      <c r="I943" s="40">
        <f t="shared" si="111"/>
        <v>31.9</v>
      </c>
      <c r="J943" s="22">
        <f t="shared" si="109"/>
        <v>34.8</v>
      </c>
      <c r="K943" s="41">
        <f t="shared" si="110"/>
        <v>0.271875</v>
      </c>
    </row>
    <row r="944" spans="1:11" ht="13.5">
      <c r="A944" s="19">
        <v>9780000041944</v>
      </c>
      <c r="B944" s="15" t="s">
        <v>3439</v>
      </c>
      <c r="C944" s="18"/>
      <c r="D944" s="20">
        <v>96</v>
      </c>
      <c r="E944" s="22"/>
      <c r="F944" s="25"/>
      <c r="G944" s="25">
        <v>27.2</v>
      </c>
      <c r="H944" s="22">
        <f t="shared" si="112"/>
        <v>29</v>
      </c>
      <c r="I944" s="40">
        <f t="shared" si="111"/>
        <v>31.9</v>
      </c>
      <c r="J944" s="22">
        <f t="shared" si="109"/>
        <v>34.8</v>
      </c>
      <c r="K944" s="41">
        <f t="shared" si="110"/>
        <v>0.3625</v>
      </c>
    </row>
    <row r="945" spans="1:11" ht="13.5">
      <c r="A945" s="19">
        <v>9780000041999</v>
      </c>
      <c r="B945" s="15" t="s">
        <v>3440</v>
      </c>
      <c r="C945" s="18"/>
      <c r="D945" s="20">
        <v>200</v>
      </c>
      <c r="E945" s="22"/>
      <c r="F945" s="25"/>
      <c r="G945" s="25">
        <v>27.2</v>
      </c>
      <c r="H945" s="22">
        <f t="shared" si="112"/>
        <v>29</v>
      </c>
      <c r="I945" s="40">
        <f t="shared" si="111"/>
        <v>31.9</v>
      </c>
      <c r="J945" s="22">
        <f t="shared" si="109"/>
        <v>34.8</v>
      </c>
      <c r="K945" s="41">
        <f t="shared" si="110"/>
        <v>0.174</v>
      </c>
    </row>
    <row r="946" spans="1:11" ht="13.5">
      <c r="A946" s="19">
        <v>9780000042101</v>
      </c>
      <c r="B946" s="15" t="s">
        <v>656</v>
      </c>
      <c r="C946" s="18"/>
      <c r="D946" s="20">
        <v>128</v>
      </c>
      <c r="E946" s="22"/>
      <c r="F946" s="25"/>
      <c r="G946" s="25">
        <v>23.5</v>
      </c>
      <c r="H946" s="22">
        <f t="shared" si="112"/>
        <v>25</v>
      </c>
      <c r="I946" s="40">
        <f t="shared" si="111"/>
        <v>27.5</v>
      </c>
      <c r="J946" s="22">
        <f t="shared" si="109"/>
        <v>30</v>
      </c>
      <c r="K946" s="41">
        <f t="shared" si="110"/>
        <v>0.234375</v>
      </c>
    </row>
    <row r="947" spans="1:11" ht="13.5">
      <c r="A947" s="19">
        <v>9780000042170</v>
      </c>
      <c r="B947" s="15" t="s">
        <v>654</v>
      </c>
      <c r="C947" s="18"/>
      <c r="D947" s="20">
        <v>104</v>
      </c>
      <c r="E947" s="22"/>
      <c r="F947" s="25"/>
      <c r="G947" s="25">
        <v>27.2</v>
      </c>
      <c r="H947" s="22">
        <f t="shared" si="112"/>
        <v>29</v>
      </c>
      <c r="I947" s="40">
        <f t="shared" si="111"/>
        <v>31.9</v>
      </c>
      <c r="J947" s="22">
        <f t="shared" si="109"/>
        <v>34.8</v>
      </c>
      <c r="K947" s="41">
        <f t="shared" si="110"/>
        <v>0.3346153846153846</v>
      </c>
    </row>
    <row r="948" spans="1:11" ht="13.5">
      <c r="A948" s="19">
        <v>9780000042736</v>
      </c>
      <c r="B948" s="15" t="s">
        <v>655</v>
      </c>
      <c r="C948" s="18"/>
      <c r="D948" s="20">
        <v>96</v>
      </c>
      <c r="E948" s="22"/>
      <c r="F948" s="25"/>
      <c r="G948" s="25">
        <v>21.6</v>
      </c>
      <c r="H948" s="22">
        <f t="shared" si="112"/>
        <v>23</v>
      </c>
      <c r="I948" s="40">
        <f t="shared" si="111"/>
        <v>25.3</v>
      </c>
      <c r="J948" s="22">
        <f t="shared" si="109"/>
        <v>27.6</v>
      </c>
      <c r="K948" s="41">
        <f t="shared" si="110"/>
        <v>0.28750000000000003</v>
      </c>
    </row>
    <row r="949" spans="1:11" ht="13.5">
      <c r="A949" s="19">
        <v>9780000042828</v>
      </c>
      <c r="B949" s="15" t="s">
        <v>3388</v>
      </c>
      <c r="C949" s="18"/>
      <c r="D949" s="20">
        <v>120</v>
      </c>
      <c r="E949" s="22"/>
      <c r="F949" s="25"/>
      <c r="G949" s="25"/>
      <c r="H949" s="22">
        <v>25</v>
      </c>
      <c r="I949" s="40">
        <f t="shared" si="111"/>
        <v>27.5</v>
      </c>
      <c r="J949" s="22">
        <f t="shared" si="109"/>
        <v>30</v>
      </c>
      <c r="K949" s="41">
        <f t="shared" si="110"/>
        <v>0.25</v>
      </c>
    </row>
    <row r="950" spans="1:11" ht="13.5">
      <c r="A950" s="19">
        <v>9780000042835</v>
      </c>
      <c r="B950" s="15" t="s">
        <v>701</v>
      </c>
      <c r="C950" s="18"/>
      <c r="D950" s="20">
        <v>120</v>
      </c>
      <c r="E950" s="22"/>
      <c r="F950" s="25"/>
      <c r="G950" s="25"/>
      <c r="H950" s="22">
        <v>27.2</v>
      </c>
      <c r="I950" s="40">
        <f t="shared" si="111"/>
        <v>29.9</v>
      </c>
      <c r="J950" s="22">
        <f t="shared" si="109"/>
        <v>32.6</v>
      </c>
      <c r="K950" s="41">
        <f t="shared" si="110"/>
        <v>0.27166666666666667</v>
      </c>
    </row>
    <row r="951" spans="1:11" ht="13.5">
      <c r="A951" s="19">
        <v>9780000042910</v>
      </c>
      <c r="B951" s="15" t="s">
        <v>2078</v>
      </c>
      <c r="C951" s="18"/>
      <c r="D951" s="20">
        <v>248</v>
      </c>
      <c r="E951" s="22"/>
      <c r="F951" s="25"/>
      <c r="G951" s="25"/>
      <c r="H951" s="22">
        <v>27.2</v>
      </c>
      <c r="I951" s="40">
        <f t="shared" si="111"/>
        <v>29.9</v>
      </c>
      <c r="J951" s="22">
        <f aca="true" t="shared" si="115" ref="J951:J1023">ROUND((I951*1.09),1)</f>
        <v>32.6</v>
      </c>
      <c r="K951" s="41">
        <f aca="true" t="shared" si="116" ref="K951:K1023">J951/D951</f>
        <v>0.13145161290322582</v>
      </c>
    </row>
    <row r="952" spans="1:11" ht="13.5">
      <c r="A952" s="19">
        <v>9780000043001</v>
      </c>
      <c r="B952" s="15" t="s">
        <v>3232</v>
      </c>
      <c r="C952" s="18"/>
      <c r="D952" s="20">
        <v>360</v>
      </c>
      <c r="E952" s="22"/>
      <c r="F952" s="25"/>
      <c r="G952" s="25"/>
      <c r="H952" s="22">
        <v>23</v>
      </c>
      <c r="I952" s="40">
        <f t="shared" si="111"/>
        <v>25.3</v>
      </c>
      <c r="J952" s="22">
        <f t="shared" si="115"/>
        <v>27.6</v>
      </c>
      <c r="K952" s="41">
        <f t="shared" si="116"/>
        <v>0.07666666666666667</v>
      </c>
    </row>
    <row r="953" spans="1:11" ht="13.5">
      <c r="A953" s="19">
        <v>9780000043115</v>
      </c>
      <c r="B953" s="15" t="s">
        <v>897</v>
      </c>
      <c r="C953" s="18"/>
      <c r="D953" s="20">
        <v>144</v>
      </c>
      <c r="E953" s="22"/>
      <c r="F953" s="25"/>
      <c r="G953" s="25"/>
      <c r="H953" s="22"/>
      <c r="I953" s="40">
        <v>29.9</v>
      </c>
      <c r="J953" s="22">
        <f t="shared" si="115"/>
        <v>32.6</v>
      </c>
      <c r="K953" s="41">
        <f t="shared" si="116"/>
        <v>0.2263888888888889</v>
      </c>
    </row>
    <row r="954" spans="1:11" ht="13.5">
      <c r="A954" s="19">
        <v>9780000043214</v>
      </c>
      <c r="B954" s="15" t="s">
        <v>2835</v>
      </c>
      <c r="C954" s="18"/>
      <c r="D954" s="20">
        <v>144</v>
      </c>
      <c r="E954" s="22"/>
      <c r="F954" s="25"/>
      <c r="G954" s="25"/>
      <c r="H954" s="22"/>
      <c r="I954" s="40">
        <v>27.5</v>
      </c>
      <c r="J954" s="22">
        <f t="shared" si="115"/>
        <v>30</v>
      </c>
      <c r="K954" s="41">
        <f t="shared" si="116"/>
        <v>0.20833333333333334</v>
      </c>
    </row>
    <row r="955" spans="1:11" ht="13.5">
      <c r="A955" s="19">
        <v>9780000043405</v>
      </c>
      <c r="B955" s="15" t="s">
        <v>1727</v>
      </c>
      <c r="C955" s="18"/>
      <c r="D955" s="20">
        <v>120</v>
      </c>
      <c r="E955" s="22"/>
      <c r="F955" s="25"/>
      <c r="G955" s="25"/>
      <c r="H955" s="22"/>
      <c r="I955" s="40">
        <v>15.3</v>
      </c>
      <c r="J955" s="22">
        <f t="shared" si="115"/>
        <v>16.7</v>
      </c>
      <c r="K955" s="41">
        <f t="shared" si="116"/>
        <v>0.13916666666666666</v>
      </c>
    </row>
    <row r="956" spans="1:11" ht="13.5">
      <c r="A956" s="19">
        <v>9780000043634</v>
      </c>
      <c r="B956" s="15" t="s">
        <v>3833</v>
      </c>
      <c r="C956" s="18"/>
      <c r="D956" s="20">
        <v>136</v>
      </c>
      <c r="E956" s="22"/>
      <c r="F956" s="25"/>
      <c r="G956" s="25"/>
      <c r="H956" s="22"/>
      <c r="I956" s="40">
        <v>27.5</v>
      </c>
      <c r="J956" s="22">
        <v>27.5</v>
      </c>
      <c r="K956" s="41"/>
    </row>
    <row r="957" spans="1:11" ht="13.5">
      <c r="A957" s="19">
        <v>9780000044691</v>
      </c>
      <c r="B957" s="15" t="s">
        <v>3887</v>
      </c>
      <c r="C957" s="18"/>
      <c r="D957" s="20">
        <v>112</v>
      </c>
      <c r="E957" s="22"/>
      <c r="F957" s="25"/>
      <c r="G957" s="25"/>
      <c r="H957" s="22"/>
      <c r="I957" s="40"/>
      <c r="J957" s="22">
        <v>16.7</v>
      </c>
      <c r="K957" s="41"/>
    </row>
    <row r="958" spans="1:11" ht="13.5">
      <c r="A958" s="98">
        <v>9780000045216</v>
      </c>
      <c r="B958" s="15" t="s">
        <v>3938</v>
      </c>
      <c r="C958" s="18"/>
      <c r="D958" s="20">
        <v>96</v>
      </c>
      <c r="E958" s="22"/>
      <c r="F958" s="25"/>
      <c r="G958" s="25"/>
      <c r="H958" s="22"/>
      <c r="I958" s="40"/>
      <c r="J958" s="22">
        <v>27.6</v>
      </c>
      <c r="K958" s="41"/>
    </row>
    <row r="959" spans="1:11" ht="13.5">
      <c r="A959" s="98">
        <v>9780000045187</v>
      </c>
      <c r="B959" s="15" t="s">
        <v>3944</v>
      </c>
      <c r="C959" s="18"/>
      <c r="D959" s="20">
        <v>104</v>
      </c>
      <c r="E959" s="22"/>
      <c r="F959" s="25"/>
      <c r="G959" s="25"/>
      <c r="H959" s="22"/>
      <c r="I959" s="40"/>
      <c r="J959" s="22">
        <v>27.6</v>
      </c>
      <c r="K959" s="41"/>
    </row>
    <row r="960" spans="1:11" ht="13.5">
      <c r="A960" s="98">
        <v>9780000045193</v>
      </c>
      <c r="B960" s="15" t="s">
        <v>4025</v>
      </c>
      <c r="C960" s="18"/>
      <c r="D960" s="20">
        <v>152</v>
      </c>
      <c r="E960" s="22"/>
      <c r="F960" s="25"/>
      <c r="G960" s="25"/>
      <c r="H960" s="22"/>
      <c r="I960" s="40"/>
      <c r="J960" s="22">
        <v>27</v>
      </c>
      <c r="K960" s="41"/>
    </row>
    <row r="961" spans="1:11" ht="13.5">
      <c r="A961" s="19"/>
      <c r="B961" s="15"/>
      <c r="C961" s="18"/>
      <c r="D961" s="20"/>
      <c r="E961" s="22"/>
      <c r="F961" s="25"/>
      <c r="G961" s="25">
        <v>21.6</v>
      </c>
      <c r="H961" s="22"/>
      <c r="I961" s="18"/>
      <c r="J961" s="22"/>
      <c r="K961" s="41"/>
    </row>
    <row r="962" spans="1:11" ht="13.5">
      <c r="A962" s="19">
        <v>9788532618030</v>
      </c>
      <c r="B962" s="15" t="s">
        <v>823</v>
      </c>
      <c r="C962" s="18" t="s">
        <v>3555</v>
      </c>
      <c r="D962" s="20">
        <v>310</v>
      </c>
      <c r="E962" s="22">
        <v>39.8</v>
      </c>
      <c r="F962" s="25">
        <f aca="true" t="shared" si="117" ref="F962:F970">ROUND((E962*1.06),1)</f>
        <v>42.2</v>
      </c>
      <c r="G962" s="25">
        <f t="shared" si="114"/>
        <v>44.7</v>
      </c>
      <c r="H962" s="22">
        <f t="shared" si="112"/>
        <v>47.6</v>
      </c>
      <c r="I962" s="40">
        <f aca="true" t="shared" si="118" ref="I962:I1024">ROUND((H962*1.1),1)</f>
        <v>52.4</v>
      </c>
      <c r="J962" s="22">
        <f t="shared" si="115"/>
        <v>57.1</v>
      </c>
      <c r="K962" s="41">
        <f t="shared" si="116"/>
        <v>0.18419354838709678</v>
      </c>
    </row>
    <row r="963" spans="1:11" ht="13.5">
      <c r="A963" s="19">
        <v>9788532611475</v>
      </c>
      <c r="B963" s="15" t="s">
        <v>1069</v>
      </c>
      <c r="C963" s="18" t="s">
        <v>1070</v>
      </c>
      <c r="D963" s="20">
        <v>284</v>
      </c>
      <c r="E963" s="22">
        <v>43.7</v>
      </c>
      <c r="F963" s="25">
        <f t="shared" si="117"/>
        <v>46.3</v>
      </c>
      <c r="G963" s="25">
        <f t="shared" si="114"/>
        <v>49.1</v>
      </c>
      <c r="H963" s="22">
        <f t="shared" si="112"/>
        <v>52.3</v>
      </c>
      <c r="I963" s="40">
        <f t="shared" si="118"/>
        <v>57.5</v>
      </c>
      <c r="J963" s="22">
        <f t="shared" si="115"/>
        <v>62.7</v>
      </c>
      <c r="K963" s="41">
        <f t="shared" si="116"/>
        <v>0.22077464788732395</v>
      </c>
    </row>
    <row r="964" spans="1:11" ht="13.5">
      <c r="A964" s="19">
        <v>9788532629449</v>
      </c>
      <c r="B964" s="15" t="s">
        <v>308</v>
      </c>
      <c r="C964" s="18" t="s">
        <v>309</v>
      </c>
      <c r="D964" s="20">
        <v>368</v>
      </c>
      <c r="E964" s="22">
        <v>57.9</v>
      </c>
      <c r="F964" s="25">
        <f t="shared" si="117"/>
        <v>61.4</v>
      </c>
      <c r="G964" s="25">
        <f t="shared" si="114"/>
        <v>65.1</v>
      </c>
      <c r="H964" s="22">
        <f t="shared" si="112"/>
        <v>69.3</v>
      </c>
      <c r="I964" s="40">
        <f t="shared" si="118"/>
        <v>76.2</v>
      </c>
      <c r="J964" s="22">
        <f t="shared" si="115"/>
        <v>83.1</v>
      </c>
      <c r="K964" s="41">
        <f t="shared" si="116"/>
        <v>0.22581521739130433</v>
      </c>
    </row>
    <row r="965" spans="1:11" ht="13.5">
      <c r="A965" s="19">
        <v>9788532616302</v>
      </c>
      <c r="B965" s="15" t="s">
        <v>310</v>
      </c>
      <c r="C965" s="18" t="s">
        <v>3701</v>
      </c>
      <c r="D965" s="20">
        <v>704</v>
      </c>
      <c r="E965" s="22">
        <v>118.8</v>
      </c>
      <c r="F965" s="25">
        <f t="shared" si="117"/>
        <v>125.9</v>
      </c>
      <c r="G965" s="25">
        <f t="shared" si="114"/>
        <v>133.5</v>
      </c>
      <c r="H965" s="22">
        <v>134</v>
      </c>
      <c r="I965" s="40">
        <f t="shared" si="118"/>
        <v>147.4</v>
      </c>
      <c r="J965" s="22">
        <v>149</v>
      </c>
      <c r="K965" s="41">
        <f t="shared" si="116"/>
        <v>0.21164772727272727</v>
      </c>
    </row>
    <row r="966" spans="1:11" ht="13.5">
      <c r="A966" s="19">
        <v>9788532611024</v>
      </c>
      <c r="B966" s="15" t="s">
        <v>311</v>
      </c>
      <c r="C966" s="18" t="s">
        <v>3701</v>
      </c>
      <c r="D966" s="20">
        <v>264</v>
      </c>
      <c r="E966" s="22">
        <v>57.2</v>
      </c>
      <c r="F966" s="25">
        <f t="shared" si="117"/>
        <v>60.6</v>
      </c>
      <c r="G966" s="25">
        <f t="shared" si="114"/>
        <v>64.2</v>
      </c>
      <c r="H966" s="22">
        <v>65</v>
      </c>
      <c r="I966" s="40">
        <f t="shared" si="118"/>
        <v>71.5</v>
      </c>
      <c r="J966" s="22">
        <v>75</v>
      </c>
      <c r="K966" s="41">
        <f t="shared" si="116"/>
        <v>0.2840909090909091</v>
      </c>
    </row>
    <row r="967" spans="1:11" ht="13.5">
      <c r="A967" s="19">
        <v>9788532636669</v>
      </c>
      <c r="B967" s="15" t="s">
        <v>312</v>
      </c>
      <c r="C967" s="18" t="s">
        <v>313</v>
      </c>
      <c r="D967" s="20">
        <v>392</v>
      </c>
      <c r="E967" s="22">
        <v>74.3</v>
      </c>
      <c r="F967" s="25">
        <f t="shared" si="117"/>
        <v>78.8</v>
      </c>
      <c r="G967" s="25">
        <f t="shared" si="114"/>
        <v>83.5</v>
      </c>
      <c r="H967" s="22">
        <v>85</v>
      </c>
      <c r="I967" s="40">
        <f t="shared" si="118"/>
        <v>93.5</v>
      </c>
      <c r="J967" s="22">
        <v>93.5</v>
      </c>
      <c r="K967" s="41">
        <f t="shared" si="116"/>
        <v>0.2385204081632653</v>
      </c>
    </row>
    <row r="968" spans="1:11" ht="13.5">
      <c r="A968" s="19">
        <v>9788532628848</v>
      </c>
      <c r="B968" s="15" t="s">
        <v>314</v>
      </c>
      <c r="C968" s="18" t="s">
        <v>315</v>
      </c>
      <c r="D968" s="20">
        <v>64</v>
      </c>
      <c r="E968" s="22">
        <v>10.9</v>
      </c>
      <c r="F968" s="25">
        <f t="shared" si="117"/>
        <v>11.6</v>
      </c>
      <c r="G968" s="25">
        <f t="shared" si="114"/>
        <v>12.3</v>
      </c>
      <c r="H968" s="22">
        <f t="shared" si="112"/>
        <v>13.1</v>
      </c>
      <c r="I968" s="40">
        <f t="shared" si="118"/>
        <v>14.4</v>
      </c>
      <c r="J968" s="22">
        <f t="shared" si="115"/>
        <v>15.7</v>
      </c>
      <c r="K968" s="41">
        <f t="shared" si="116"/>
        <v>0.2453125</v>
      </c>
    </row>
    <row r="969" spans="1:11" ht="13.5">
      <c r="A969" s="19">
        <v>9788532643353</v>
      </c>
      <c r="B969" s="15" t="s">
        <v>2566</v>
      </c>
      <c r="C969" s="18" t="s">
        <v>1276</v>
      </c>
      <c r="D969" s="20">
        <v>320</v>
      </c>
      <c r="E969" s="22">
        <v>55</v>
      </c>
      <c r="F969" s="25">
        <f t="shared" si="117"/>
        <v>58.3</v>
      </c>
      <c r="G969" s="25">
        <f t="shared" si="114"/>
        <v>61.8</v>
      </c>
      <c r="H969" s="22">
        <f t="shared" si="112"/>
        <v>65.8</v>
      </c>
      <c r="I969" s="40">
        <f t="shared" si="118"/>
        <v>72.4</v>
      </c>
      <c r="J969" s="22">
        <f t="shared" si="115"/>
        <v>78.9</v>
      </c>
      <c r="K969" s="41">
        <f t="shared" si="116"/>
        <v>0.24656250000000002</v>
      </c>
    </row>
    <row r="970" spans="1:11" ht="13.5">
      <c r="A970" s="19">
        <v>9788532621436</v>
      </c>
      <c r="B970" s="15" t="s">
        <v>85</v>
      </c>
      <c r="C970" s="18" t="s">
        <v>86</v>
      </c>
      <c r="D970" s="20">
        <v>672</v>
      </c>
      <c r="E970" s="22">
        <v>111.1</v>
      </c>
      <c r="F970" s="25">
        <f t="shared" si="117"/>
        <v>117.8</v>
      </c>
      <c r="G970" s="25">
        <f t="shared" si="114"/>
        <v>124.9</v>
      </c>
      <c r="H970" s="22">
        <v>125</v>
      </c>
      <c r="I970" s="40">
        <f t="shared" si="118"/>
        <v>137.5</v>
      </c>
      <c r="J970" s="22">
        <f t="shared" si="115"/>
        <v>149.9</v>
      </c>
      <c r="K970" s="41">
        <f t="shared" si="116"/>
        <v>0.2230654761904762</v>
      </c>
    </row>
    <row r="971" spans="1:11" ht="13.5">
      <c r="A971" s="19">
        <v>9788532644565</v>
      </c>
      <c r="B971" s="15" t="s">
        <v>3805</v>
      </c>
      <c r="C971" s="18" t="s">
        <v>3806</v>
      </c>
      <c r="D971" s="20">
        <v>280</v>
      </c>
      <c r="E971" s="22"/>
      <c r="F971" s="25">
        <v>35</v>
      </c>
      <c r="G971" s="25">
        <f t="shared" si="114"/>
        <v>37.1</v>
      </c>
      <c r="H971" s="22">
        <f t="shared" si="112"/>
        <v>39.5</v>
      </c>
      <c r="I971" s="40">
        <f t="shared" si="118"/>
        <v>43.5</v>
      </c>
      <c r="J971" s="22">
        <f t="shared" si="115"/>
        <v>47.4</v>
      </c>
      <c r="K971" s="41">
        <f t="shared" si="116"/>
        <v>0.1692857142857143</v>
      </c>
    </row>
    <row r="972" spans="1:11" ht="13.5">
      <c r="A972" s="19">
        <v>9788532632975</v>
      </c>
      <c r="B972" s="15" t="s">
        <v>1341</v>
      </c>
      <c r="C972" s="18" t="s">
        <v>1342</v>
      </c>
      <c r="D972" s="20">
        <v>192</v>
      </c>
      <c r="E972" s="22">
        <v>36.7</v>
      </c>
      <c r="F972" s="25">
        <f>ROUND((E972*1.06),1)</f>
        <v>38.9</v>
      </c>
      <c r="G972" s="25">
        <f t="shared" si="114"/>
        <v>41.2</v>
      </c>
      <c r="H972" s="22">
        <f t="shared" si="112"/>
        <v>43.9</v>
      </c>
      <c r="I972" s="40">
        <f t="shared" si="118"/>
        <v>48.3</v>
      </c>
      <c r="J972" s="22">
        <f t="shared" si="115"/>
        <v>52.6</v>
      </c>
      <c r="K972" s="41">
        <f t="shared" si="116"/>
        <v>0.27395833333333336</v>
      </c>
    </row>
    <row r="973" spans="1:11" ht="13.5">
      <c r="A973" s="19">
        <v>9788532626905</v>
      </c>
      <c r="B973" s="15" t="s">
        <v>1343</v>
      </c>
      <c r="C973" s="18" t="s">
        <v>1342</v>
      </c>
      <c r="D973" s="20">
        <v>136</v>
      </c>
      <c r="E973" s="22">
        <v>31.3</v>
      </c>
      <c r="F973" s="25">
        <f>ROUND((E973*1.06),1)</f>
        <v>33.2</v>
      </c>
      <c r="G973" s="25">
        <f t="shared" si="114"/>
        <v>35.2</v>
      </c>
      <c r="H973" s="22">
        <f t="shared" si="112"/>
        <v>37.5</v>
      </c>
      <c r="I973" s="40">
        <f t="shared" si="118"/>
        <v>41.3</v>
      </c>
      <c r="J973" s="22">
        <f t="shared" si="115"/>
        <v>45</v>
      </c>
      <c r="K973" s="41">
        <f t="shared" si="116"/>
        <v>0.33088235294117646</v>
      </c>
    </row>
    <row r="974" spans="1:11" ht="13.5">
      <c r="A974" s="19">
        <v>9788532624642</v>
      </c>
      <c r="B974" s="15" t="s">
        <v>1344</v>
      </c>
      <c r="C974" s="18" t="s">
        <v>2850</v>
      </c>
      <c r="D974" s="20">
        <v>304</v>
      </c>
      <c r="E974" s="22">
        <v>47.9</v>
      </c>
      <c r="F974" s="25">
        <f>ROUND((E974*1.06),1)</f>
        <v>50.8</v>
      </c>
      <c r="G974" s="25">
        <f t="shared" si="114"/>
        <v>53.8</v>
      </c>
      <c r="H974" s="22">
        <f t="shared" si="112"/>
        <v>57.3</v>
      </c>
      <c r="I974" s="40">
        <f t="shared" si="118"/>
        <v>63</v>
      </c>
      <c r="J974" s="22">
        <f t="shared" si="115"/>
        <v>68.7</v>
      </c>
      <c r="K974" s="41">
        <f t="shared" si="116"/>
        <v>0.22598684210526318</v>
      </c>
    </row>
    <row r="975" spans="1:11" ht="13.5">
      <c r="A975" s="19">
        <v>9788532653468</v>
      </c>
      <c r="B975" s="15" t="s">
        <v>3875</v>
      </c>
      <c r="C975" s="18" t="s">
        <v>2850</v>
      </c>
      <c r="D975" s="20">
        <v>200</v>
      </c>
      <c r="E975" s="22"/>
      <c r="F975" s="25"/>
      <c r="G975" s="25"/>
      <c r="H975" s="22"/>
      <c r="I975" s="40"/>
      <c r="J975" s="22">
        <v>29.9</v>
      </c>
      <c r="K975" s="41"/>
    </row>
    <row r="976" spans="1:11" ht="13.5">
      <c r="A976" s="19">
        <v>9788532643087</v>
      </c>
      <c r="B976" s="15" t="s">
        <v>136</v>
      </c>
      <c r="C976" s="18" t="s">
        <v>1149</v>
      </c>
      <c r="D976" s="20">
        <v>112</v>
      </c>
      <c r="E976" s="22">
        <v>18</v>
      </c>
      <c r="F976" s="25">
        <f>ROUND((E976*1.06),1)</f>
        <v>19.1</v>
      </c>
      <c r="G976" s="25">
        <f t="shared" si="114"/>
        <v>20.2</v>
      </c>
      <c r="H976" s="22">
        <f t="shared" si="112"/>
        <v>21.5</v>
      </c>
      <c r="I976" s="40">
        <f t="shared" si="118"/>
        <v>23.7</v>
      </c>
      <c r="J976" s="22">
        <f t="shared" si="115"/>
        <v>25.8</v>
      </c>
      <c r="K976" s="41">
        <f t="shared" si="116"/>
        <v>0.23035714285714287</v>
      </c>
    </row>
    <row r="977" spans="1:11" ht="13.5">
      <c r="A977" s="19">
        <v>9788532646217</v>
      </c>
      <c r="B977" s="15" t="s">
        <v>672</v>
      </c>
      <c r="C977" s="18" t="s">
        <v>673</v>
      </c>
      <c r="D977" s="20">
        <v>256</v>
      </c>
      <c r="E977" s="22"/>
      <c r="F977" s="25">
        <v>40</v>
      </c>
      <c r="G977" s="25">
        <f t="shared" si="114"/>
        <v>42.4</v>
      </c>
      <c r="H977" s="22">
        <f t="shared" si="112"/>
        <v>45.2</v>
      </c>
      <c r="I977" s="40">
        <f t="shared" si="118"/>
        <v>49.7</v>
      </c>
      <c r="J977" s="22">
        <f t="shared" si="115"/>
        <v>54.2</v>
      </c>
      <c r="K977" s="41">
        <f t="shared" si="116"/>
        <v>0.21171875</v>
      </c>
    </row>
    <row r="978" spans="1:11" ht="13.5">
      <c r="A978" s="19">
        <v>9788532645982</v>
      </c>
      <c r="B978" s="15" t="s">
        <v>441</v>
      </c>
      <c r="C978" s="18" t="s">
        <v>3263</v>
      </c>
      <c r="D978" s="20">
        <v>144</v>
      </c>
      <c r="E978" s="22"/>
      <c r="F978" s="25">
        <v>27</v>
      </c>
      <c r="G978" s="25">
        <f t="shared" si="114"/>
        <v>28.6</v>
      </c>
      <c r="H978" s="22">
        <f t="shared" si="112"/>
        <v>30.5</v>
      </c>
      <c r="I978" s="40">
        <f t="shared" si="118"/>
        <v>33.6</v>
      </c>
      <c r="J978" s="22">
        <f t="shared" si="115"/>
        <v>36.6</v>
      </c>
      <c r="K978" s="41">
        <f t="shared" si="116"/>
        <v>0.25416666666666665</v>
      </c>
    </row>
    <row r="979" spans="1:11" ht="13.5">
      <c r="A979" s="19">
        <v>9788532629173</v>
      </c>
      <c r="B979" s="15" t="s">
        <v>1345</v>
      </c>
      <c r="C979" s="18" t="s">
        <v>2850</v>
      </c>
      <c r="D979" s="20">
        <v>128</v>
      </c>
      <c r="E979" s="22">
        <v>27.1</v>
      </c>
      <c r="F979" s="25">
        <f>ROUND((E979*1.06),1)</f>
        <v>28.7</v>
      </c>
      <c r="G979" s="25">
        <f t="shared" si="114"/>
        <v>30.4</v>
      </c>
      <c r="H979" s="22">
        <f t="shared" si="112"/>
        <v>32.4</v>
      </c>
      <c r="I979" s="40">
        <v>32.4</v>
      </c>
      <c r="J979" s="22">
        <f t="shared" si="115"/>
        <v>35.3</v>
      </c>
      <c r="K979" s="41">
        <f t="shared" si="116"/>
        <v>0.27578125</v>
      </c>
    </row>
    <row r="980" spans="1:11" ht="13.5">
      <c r="A980" s="19">
        <v>9788532652829</v>
      </c>
      <c r="B980" s="15" t="s">
        <v>2611</v>
      </c>
      <c r="C980" s="18" t="s">
        <v>2612</v>
      </c>
      <c r="D980" s="20">
        <v>320</v>
      </c>
      <c r="E980" s="22"/>
      <c r="F980" s="25"/>
      <c r="G980" s="25"/>
      <c r="H980" s="22"/>
      <c r="I980" s="40">
        <v>69</v>
      </c>
      <c r="J980" s="22">
        <f t="shared" si="115"/>
        <v>75.2</v>
      </c>
      <c r="K980" s="41">
        <f>J980/D980</f>
        <v>0.23500000000000001</v>
      </c>
    </row>
    <row r="981" spans="1:11" ht="13.5">
      <c r="A981" s="19">
        <v>9788532651198</v>
      </c>
      <c r="B981" s="15" t="s">
        <v>3306</v>
      </c>
      <c r="C981" s="18" t="s">
        <v>3307</v>
      </c>
      <c r="D981" s="20">
        <v>416</v>
      </c>
      <c r="E981" s="22"/>
      <c r="F981" s="25"/>
      <c r="G981" s="25"/>
      <c r="H981" s="22"/>
      <c r="I981" s="40">
        <v>89</v>
      </c>
      <c r="J981" s="22">
        <f t="shared" si="115"/>
        <v>97</v>
      </c>
      <c r="K981" s="41">
        <f t="shared" si="116"/>
        <v>0.23317307692307693</v>
      </c>
    </row>
    <row r="982" spans="1:11" ht="13.5">
      <c r="A982" s="19">
        <v>9788532629739</v>
      </c>
      <c r="B982" s="15" t="s">
        <v>355</v>
      </c>
      <c r="C982" s="18" t="s">
        <v>356</v>
      </c>
      <c r="D982" s="20">
        <v>216</v>
      </c>
      <c r="E982" s="22">
        <v>39.2</v>
      </c>
      <c r="F982" s="25">
        <f>ROUND((E982*1.06),1)</f>
        <v>41.6</v>
      </c>
      <c r="G982" s="25">
        <f t="shared" si="114"/>
        <v>44.1</v>
      </c>
      <c r="H982" s="22">
        <f t="shared" si="112"/>
        <v>47</v>
      </c>
      <c r="I982" s="40">
        <f t="shared" si="118"/>
        <v>51.7</v>
      </c>
      <c r="J982" s="22">
        <f t="shared" si="115"/>
        <v>56.4</v>
      </c>
      <c r="K982" s="41">
        <f t="shared" si="116"/>
        <v>0.2611111111111111</v>
      </c>
    </row>
    <row r="983" spans="1:11" ht="13.5">
      <c r="A983" s="19">
        <v>9788532643636</v>
      </c>
      <c r="B983" s="15" t="s">
        <v>3705</v>
      </c>
      <c r="C983" s="18" t="s">
        <v>3703</v>
      </c>
      <c r="D983" s="20">
        <v>80</v>
      </c>
      <c r="E983" s="22"/>
      <c r="F983" s="25">
        <v>9.5</v>
      </c>
      <c r="G983" s="25">
        <f t="shared" si="114"/>
        <v>10.1</v>
      </c>
      <c r="H983" s="22">
        <f t="shared" si="112"/>
        <v>10.8</v>
      </c>
      <c r="I983" s="40">
        <f t="shared" si="118"/>
        <v>11.9</v>
      </c>
      <c r="J983" s="22">
        <f t="shared" si="115"/>
        <v>13</v>
      </c>
      <c r="K983" s="41">
        <f t="shared" si="116"/>
        <v>0.1625</v>
      </c>
    </row>
    <row r="984" spans="1:11" ht="13.5">
      <c r="A984" s="19">
        <v>9788532639950</v>
      </c>
      <c r="B984" s="15" t="s">
        <v>1993</v>
      </c>
      <c r="C984" s="18" t="s">
        <v>1994</v>
      </c>
      <c r="D984" s="20">
        <v>632</v>
      </c>
      <c r="E984" s="22">
        <v>83.9</v>
      </c>
      <c r="F984" s="25">
        <f>ROUND((E984*1.06),1)</f>
        <v>88.9</v>
      </c>
      <c r="G984" s="25">
        <f t="shared" si="114"/>
        <v>94.2</v>
      </c>
      <c r="H984" s="22">
        <f t="shared" si="112"/>
        <v>100.3</v>
      </c>
      <c r="I984" s="40">
        <f t="shared" si="118"/>
        <v>110.3</v>
      </c>
      <c r="J984" s="22">
        <f t="shared" si="115"/>
        <v>120.2</v>
      </c>
      <c r="K984" s="41">
        <f t="shared" si="116"/>
        <v>0.19018987341772153</v>
      </c>
    </row>
    <row r="985" spans="1:11" ht="13.5">
      <c r="A985" s="19">
        <v>9788532644626</v>
      </c>
      <c r="B985" s="15" t="s">
        <v>2641</v>
      </c>
      <c r="C985" s="18" t="s">
        <v>1705</v>
      </c>
      <c r="D985" s="20">
        <v>184</v>
      </c>
      <c r="E985" s="22"/>
      <c r="F985" s="25">
        <v>26.7</v>
      </c>
      <c r="G985" s="25">
        <f t="shared" si="114"/>
        <v>28.3</v>
      </c>
      <c r="H985" s="22">
        <f t="shared" si="112"/>
        <v>30.1</v>
      </c>
      <c r="I985" s="40">
        <f t="shared" si="118"/>
        <v>33.1</v>
      </c>
      <c r="J985" s="22">
        <f t="shared" si="115"/>
        <v>36.1</v>
      </c>
      <c r="K985" s="41">
        <f t="shared" si="116"/>
        <v>0.19619565217391305</v>
      </c>
    </row>
    <row r="986" spans="1:11" ht="13.5">
      <c r="A986" s="19">
        <v>9788532633606</v>
      </c>
      <c r="B986" s="15" t="s">
        <v>1644</v>
      </c>
      <c r="C986" s="18" t="s">
        <v>3799</v>
      </c>
      <c r="D986" s="20">
        <v>144</v>
      </c>
      <c r="E986" s="22">
        <v>25.2</v>
      </c>
      <c r="F986" s="25">
        <f aca="true" t="shared" si="119" ref="F986:F997">ROUND((E986*1.06),1)</f>
        <v>26.7</v>
      </c>
      <c r="G986" s="25">
        <f t="shared" si="114"/>
        <v>28.3</v>
      </c>
      <c r="H986" s="22">
        <f t="shared" si="112"/>
        <v>30.1</v>
      </c>
      <c r="I986" s="40">
        <f t="shared" si="118"/>
        <v>33.1</v>
      </c>
      <c r="J986" s="22">
        <f t="shared" si="115"/>
        <v>36.1</v>
      </c>
      <c r="K986" s="41">
        <f t="shared" si="116"/>
        <v>0.25069444444444444</v>
      </c>
    </row>
    <row r="987" spans="1:11" ht="13.5">
      <c r="A987" s="19">
        <v>9788532634870</v>
      </c>
      <c r="B987" s="15" t="s">
        <v>3800</v>
      </c>
      <c r="C987" s="18" t="s">
        <v>3801</v>
      </c>
      <c r="D987" s="20">
        <v>112</v>
      </c>
      <c r="E987" s="22">
        <v>25.2</v>
      </c>
      <c r="F987" s="25">
        <f t="shared" si="119"/>
        <v>26.7</v>
      </c>
      <c r="G987" s="25">
        <f t="shared" si="114"/>
        <v>28.3</v>
      </c>
      <c r="H987" s="22">
        <f t="shared" si="112"/>
        <v>30.1</v>
      </c>
      <c r="I987" s="40">
        <f t="shared" si="118"/>
        <v>33.1</v>
      </c>
      <c r="J987" s="22">
        <f t="shared" si="115"/>
        <v>36.1</v>
      </c>
      <c r="K987" s="41">
        <f t="shared" si="116"/>
        <v>0.3223214285714286</v>
      </c>
    </row>
    <row r="988" spans="1:11" ht="13.5">
      <c r="A988" s="19">
        <v>9788532633637</v>
      </c>
      <c r="B988" s="15" t="s">
        <v>3802</v>
      </c>
      <c r="C988" s="18" t="s">
        <v>3803</v>
      </c>
      <c r="D988" s="20">
        <v>168</v>
      </c>
      <c r="E988" s="22">
        <v>29.1</v>
      </c>
      <c r="F988" s="25">
        <f t="shared" si="119"/>
        <v>30.8</v>
      </c>
      <c r="G988" s="25">
        <f t="shared" si="114"/>
        <v>32.6</v>
      </c>
      <c r="H988" s="22">
        <f t="shared" si="112"/>
        <v>34.7</v>
      </c>
      <c r="I988" s="40">
        <f t="shared" si="118"/>
        <v>38.2</v>
      </c>
      <c r="J988" s="22">
        <f t="shared" si="115"/>
        <v>41.6</v>
      </c>
      <c r="K988" s="41">
        <f t="shared" si="116"/>
        <v>0.24761904761904763</v>
      </c>
    </row>
    <row r="989" spans="1:11" ht="13.5">
      <c r="A989" s="19">
        <v>9788532635365</v>
      </c>
      <c r="B989" s="15" t="s">
        <v>3804</v>
      </c>
      <c r="C989" s="18" t="s">
        <v>2996</v>
      </c>
      <c r="D989" s="20">
        <v>168</v>
      </c>
      <c r="E989" s="22">
        <v>28</v>
      </c>
      <c r="F989" s="25">
        <f t="shared" si="119"/>
        <v>29.7</v>
      </c>
      <c r="G989" s="25">
        <f t="shared" si="114"/>
        <v>31.5</v>
      </c>
      <c r="H989" s="22">
        <f aca="true" t="shared" si="120" ref="H989:H1037">ROUND((G989*1.065),1)</f>
        <v>33.5</v>
      </c>
      <c r="I989" s="40">
        <f t="shared" si="118"/>
        <v>36.9</v>
      </c>
      <c r="J989" s="22">
        <f t="shared" si="115"/>
        <v>40.2</v>
      </c>
      <c r="K989" s="41">
        <f t="shared" si="116"/>
        <v>0.2392857142857143</v>
      </c>
    </row>
    <row r="990" spans="1:11" ht="13.5">
      <c r="A990" s="19">
        <v>9788532636577</v>
      </c>
      <c r="B990" s="15" t="s">
        <v>584</v>
      </c>
      <c r="C990" s="18" t="s">
        <v>585</v>
      </c>
      <c r="D990" s="20">
        <v>144</v>
      </c>
      <c r="E990" s="22">
        <v>25.2</v>
      </c>
      <c r="F990" s="25">
        <f t="shared" si="119"/>
        <v>26.7</v>
      </c>
      <c r="G990" s="25">
        <f t="shared" si="114"/>
        <v>28.3</v>
      </c>
      <c r="H990" s="22">
        <f t="shared" si="120"/>
        <v>30.1</v>
      </c>
      <c r="I990" s="40">
        <f t="shared" si="118"/>
        <v>33.1</v>
      </c>
      <c r="J990" s="22">
        <f t="shared" si="115"/>
        <v>36.1</v>
      </c>
      <c r="K990" s="41">
        <f t="shared" si="116"/>
        <v>0.25069444444444444</v>
      </c>
    </row>
    <row r="991" spans="1:11" ht="13.5">
      <c r="A991" s="19">
        <v>9788532618948</v>
      </c>
      <c r="B991" s="15" t="s">
        <v>1358</v>
      </c>
      <c r="C991" s="18" t="s">
        <v>1359</v>
      </c>
      <c r="D991" s="20">
        <v>469</v>
      </c>
      <c r="E991" s="22">
        <v>89</v>
      </c>
      <c r="F991" s="25">
        <f t="shared" si="119"/>
        <v>94.3</v>
      </c>
      <c r="G991" s="25">
        <f t="shared" si="114"/>
        <v>100</v>
      </c>
      <c r="H991" s="22">
        <v>100</v>
      </c>
      <c r="I991" s="40">
        <f t="shared" si="118"/>
        <v>110</v>
      </c>
      <c r="J991" s="22">
        <f t="shared" si="115"/>
        <v>119.9</v>
      </c>
      <c r="K991" s="41">
        <f t="shared" si="116"/>
        <v>0.2556503198294243</v>
      </c>
    </row>
    <row r="992" spans="1:11" ht="13.5">
      <c r="A992" s="19">
        <v>9788532649294</v>
      </c>
      <c r="B992" s="15" t="s">
        <v>3482</v>
      </c>
      <c r="C992" s="18" t="s">
        <v>3483</v>
      </c>
      <c r="D992" s="20">
        <v>184</v>
      </c>
      <c r="E992" s="22"/>
      <c r="F992" s="25"/>
      <c r="G992" s="25"/>
      <c r="H992" s="22">
        <v>35</v>
      </c>
      <c r="I992" s="40">
        <f t="shared" si="118"/>
        <v>38.5</v>
      </c>
      <c r="J992" s="22">
        <f t="shared" si="115"/>
        <v>42</v>
      </c>
      <c r="K992" s="41">
        <f t="shared" si="116"/>
        <v>0.22826086956521738</v>
      </c>
    </row>
    <row r="993" spans="1:11" ht="13.5">
      <c r="A993" s="19">
        <v>9788532622594</v>
      </c>
      <c r="B993" s="15" t="s">
        <v>914</v>
      </c>
      <c r="C993" s="18" t="s">
        <v>915</v>
      </c>
      <c r="D993" s="20">
        <v>24</v>
      </c>
      <c r="E993" s="22">
        <v>10.5</v>
      </c>
      <c r="F993" s="25">
        <f t="shared" si="119"/>
        <v>11.1</v>
      </c>
      <c r="G993" s="25">
        <f t="shared" si="114"/>
        <v>11.8</v>
      </c>
      <c r="H993" s="22">
        <f t="shared" si="120"/>
        <v>12.6</v>
      </c>
      <c r="I993" s="40">
        <f t="shared" si="118"/>
        <v>13.9</v>
      </c>
      <c r="J993" s="22">
        <f t="shared" si="115"/>
        <v>15.2</v>
      </c>
      <c r="K993" s="41">
        <f t="shared" si="116"/>
        <v>0.6333333333333333</v>
      </c>
    </row>
    <row r="994" spans="1:11" ht="13.5">
      <c r="A994" s="19">
        <v>9788532636072</v>
      </c>
      <c r="B994" s="15" t="s">
        <v>1105</v>
      </c>
      <c r="C994" s="18" t="s">
        <v>2487</v>
      </c>
      <c r="D994" s="20">
        <v>104</v>
      </c>
      <c r="E994" s="22">
        <v>19.9</v>
      </c>
      <c r="F994" s="25">
        <f t="shared" si="119"/>
        <v>21.1</v>
      </c>
      <c r="G994" s="25">
        <f t="shared" si="114"/>
        <v>22.4</v>
      </c>
      <c r="H994" s="22">
        <f t="shared" si="120"/>
        <v>23.9</v>
      </c>
      <c r="I994" s="40">
        <f t="shared" si="118"/>
        <v>26.3</v>
      </c>
      <c r="J994" s="22">
        <f t="shared" si="115"/>
        <v>28.7</v>
      </c>
      <c r="K994" s="41">
        <f t="shared" si="116"/>
        <v>0.2759615384615385</v>
      </c>
    </row>
    <row r="995" spans="1:11" ht="13.5">
      <c r="A995" s="19">
        <v>9788532604194</v>
      </c>
      <c r="B995" s="15" t="s">
        <v>1106</v>
      </c>
      <c r="C995" s="18" t="s">
        <v>3701</v>
      </c>
      <c r="D995" s="20">
        <v>200</v>
      </c>
      <c r="E995" s="22">
        <v>43.2</v>
      </c>
      <c r="F995" s="25">
        <f t="shared" si="119"/>
        <v>45.8</v>
      </c>
      <c r="G995" s="25">
        <f t="shared" si="114"/>
        <v>48.5</v>
      </c>
      <c r="H995" s="22">
        <v>51</v>
      </c>
      <c r="I995" s="40">
        <f t="shared" si="118"/>
        <v>56.1</v>
      </c>
      <c r="J995" s="22">
        <f t="shared" si="115"/>
        <v>61.1</v>
      </c>
      <c r="K995" s="41">
        <f t="shared" si="116"/>
        <v>0.3055</v>
      </c>
    </row>
    <row r="996" spans="1:11" ht="13.5">
      <c r="A996" s="19">
        <v>9788532628947</v>
      </c>
      <c r="B996" s="15" t="s">
        <v>1107</v>
      </c>
      <c r="C996" s="18" t="s">
        <v>2503</v>
      </c>
      <c r="D996" s="20">
        <v>104</v>
      </c>
      <c r="E996" s="22">
        <v>25.8</v>
      </c>
      <c r="F996" s="25">
        <f t="shared" si="119"/>
        <v>27.3</v>
      </c>
      <c r="G996" s="25">
        <f t="shared" si="114"/>
        <v>28.9</v>
      </c>
      <c r="H996" s="22">
        <v>30</v>
      </c>
      <c r="I996" s="40">
        <f t="shared" si="118"/>
        <v>33</v>
      </c>
      <c r="J996" s="22">
        <v>33</v>
      </c>
      <c r="K996" s="41">
        <f t="shared" si="116"/>
        <v>0.3173076923076923</v>
      </c>
    </row>
    <row r="997" spans="1:11" ht="13.5">
      <c r="A997" s="19">
        <v>9788532633880</v>
      </c>
      <c r="B997" s="15" t="s">
        <v>1108</v>
      </c>
      <c r="C997" s="18" t="s">
        <v>3798</v>
      </c>
      <c r="D997" s="20">
        <v>336</v>
      </c>
      <c r="E997" s="22">
        <v>65.1</v>
      </c>
      <c r="F997" s="25">
        <f t="shared" si="119"/>
        <v>69</v>
      </c>
      <c r="G997" s="25">
        <f t="shared" si="114"/>
        <v>73.1</v>
      </c>
      <c r="H997" s="22">
        <f t="shared" si="120"/>
        <v>77.9</v>
      </c>
      <c r="I997" s="40">
        <f t="shared" si="118"/>
        <v>85.7</v>
      </c>
      <c r="J997" s="22">
        <f t="shared" si="115"/>
        <v>93.4</v>
      </c>
      <c r="K997" s="41">
        <f t="shared" si="116"/>
        <v>0.2779761904761905</v>
      </c>
    </row>
    <row r="998" spans="1:11" ht="13.5">
      <c r="A998" s="19">
        <v>9788532651174</v>
      </c>
      <c r="B998" s="78" t="s">
        <v>943</v>
      </c>
      <c r="C998" s="18" t="s">
        <v>944</v>
      </c>
      <c r="D998" s="20">
        <v>296</v>
      </c>
      <c r="E998" s="22"/>
      <c r="F998" s="25"/>
      <c r="G998" s="25"/>
      <c r="H998" s="22"/>
      <c r="I998" s="40">
        <v>29.9</v>
      </c>
      <c r="J998" s="22">
        <v>29.9</v>
      </c>
      <c r="K998" s="41">
        <f t="shared" si="116"/>
        <v>0.10101351351351351</v>
      </c>
    </row>
    <row r="999" spans="1:11" ht="13.5">
      <c r="A999" s="19">
        <v>9788532627339</v>
      </c>
      <c r="B999" s="15" t="s">
        <v>235</v>
      </c>
      <c r="C999" s="18" t="s">
        <v>236</v>
      </c>
      <c r="D999" s="20">
        <v>488</v>
      </c>
      <c r="E999" s="22">
        <v>88.8</v>
      </c>
      <c r="F999" s="25">
        <f aca="true" t="shared" si="121" ref="F999:F1009">ROUND((E999*1.06),1)</f>
        <v>94.1</v>
      </c>
      <c r="G999" s="25">
        <f t="shared" si="114"/>
        <v>99.7</v>
      </c>
      <c r="H999" s="22">
        <v>100</v>
      </c>
      <c r="I999" s="40">
        <f t="shared" si="118"/>
        <v>110</v>
      </c>
      <c r="J999" s="22">
        <f t="shared" si="115"/>
        <v>119.9</v>
      </c>
      <c r="K999" s="41">
        <f t="shared" si="116"/>
        <v>0.2456967213114754</v>
      </c>
    </row>
    <row r="1000" spans="1:11" ht="13.5">
      <c r="A1000" s="19">
        <v>9788532655042</v>
      </c>
      <c r="B1000" s="15" t="s">
        <v>4026</v>
      </c>
      <c r="C1000" s="18" t="s">
        <v>4027</v>
      </c>
      <c r="D1000" s="20">
        <v>224</v>
      </c>
      <c r="E1000" s="22"/>
      <c r="F1000" s="25"/>
      <c r="G1000" s="25"/>
      <c r="H1000" s="22"/>
      <c r="I1000" s="40"/>
      <c r="J1000" s="22">
        <v>45</v>
      </c>
      <c r="K1000" s="41"/>
    </row>
    <row r="1001" spans="1:11" ht="13.5">
      <c r="A1001" s="19">
        <v>9788532650825</v>
      </c>
      <c r="B1001" s="15" t="s">
        <v>1015</v>
      </c>
      <c r="C1001" s="18" t="s">
        <v>1016</v>
      </c>
      <c r="D1001" s="20">
        <v>120</v>
      </c>
      <c r="E1001" s="22"/>
      <c r="F1001" s="25"/>
      <c r="G1001" s="25"/>
      <c r="H1001" s="22">
        <v>19</v>
      </c>
      <c r="I1001" s="40">
        <f t="shared" si="118"/>
        <v>20.9</v>
      </c>
      <c r="J1001" s="22">
        <f t="shared" si="115"/>
        <v>22.8</v>
      </c>
      <c r="K1001" s="41">
        <f t="shared" si="116"/>
        <v>0.19</v>
      </c>
    </row>
    <row r="1002" spans="1:11" ht="13.5">
      <c r="A1002" s="19">
        <v>9788532633316</v>
      </c>
      <c r="B1002" s="15" t="s">
        <v>2257</v>
      </c>
      <c r="C1002" s="18" t="s">
        <v>3621</v>
      </c>
      <c r="D1002" s="20">
        <v>184</v>
      </c>
      <c r="E1002" s="22">
        <v>38.3</v>
      </c>
      <c r="F1002" s="25">
        <f t="shared" si="121"/>
        <v>40.6</v>
      </c>
      <c r="G1002" s="25">
        <f t="shared" si="114"/>
        <v>43</v>
      </c>
      <c r="H1002" s="22">
        <f t="shared" si="120"/>
        <v>45.8</v>
      </c>
      <c r="I1002" s="40">
        <f t="shared" si="118"/>
        <v>50.4</v>
      </c>
      <c r="J1002" s="22">
        <f t="shared" si="115"/>
        <v>54.9</v>
      </c>
      <c r="K1002" s="41">
        <f t="shared" si="116"/>
        <v>0.2983695652173913</v>
      </c>
    </row>
    <row r="1003" spans="1:11" ht="13.5">
      <c r="A1003" s="19">
        <v>9788532623201</v>
      </c>
      <c r="B1003" s="15" t="s">
        <v>2258</v>
      </c>
      <c r="C1003" s="18" t="s">
        <v>3621</v>
      </c>
      <c r="D1003" s="20">
        <v>304</v>
      </c>
      <c r="E1003" s="22">
        <v>38.3</v>
      </c>
      <c r="F1003" s="25">
        <f t="shared" si="121"/>
        <v>40.6</v>
      </c>
      <c r="G1003" s="25">
        <f t="shared" si="114"/>
        <v>43</v>
      </c>
      <c r="H1003" s="22">
        <f t="shared" si="120"/>
        <v>45.8</v>
      </c>
      <c r="I1003" s="40">
        <f t="shared" si="118"/>
        <v>50.4</v>
      </c>
      <c r="J1003" s="22">
        <f t="shared" si="115"/>
        <v>54.9</v>
      </c>
      <c r="K1003" s="41">
        <f t="shared" si="116"/>
        <v>0.1805921052631579</v>
      </c>
    </row>
    <row r="1004" spans="1:11" ht="13.5">
      <c r="A1004" s="19">
        <v>9788532620392</v>
      </c>
      <c r="B1004" s="15" t="s">
        <v>2259</v>
      </c>
      <c r="C1004" s="18" t="s">
        <v>3621</v>
      </c>
      <c r="D1004" s="20">
        <v>192</v>
      </c>
      <c r="E1004" s="22">
        <v>38.3</v>
      </c>
      <c r="F1004" s="25">
        <f t="shared" si="121"/>
        <v>40.6</v>
      </c>
      <c r="G1004" s="25">
        <f t="shared" si="114"/>
        <v>43</v>
      </c>
      <c r="H1004" s="22">
        <f t="shared" si="120"/>
        <v>45.8</v>
      </c>
      <c r="I1004" s="40">
        <f t="shared" si="118"/>
        <v>50.4</v>
      </c>
      <c r="J1004" s="22">
        <f t="shared" si="115"/>
        <v>54.9</v>
      </c>
      <c r="K1004" s="41">
        <f t="shared" si="116"/>
        <v>0.2859375</v>
      </c>
    </row>
    <row r="1005" spans="1:11" ht="13.5">
      <c r="A1005" s="19">
        <v>9788532619266</v>
      </c>
      <c r="B1005" s="15" t="s">
        <v>2260</v>
      </c>
      <c r="C1005" s="18" t="s">
        <v>3621</v>
      </c>
      <c r="D1005" s="20">
        <v>224</v>
      </c>
      <c r="E1005" s="22">
        <v>38.3</v>
      </c>
      <c r="F1005" s="25">
        <f t="shared" si="121"/>
        <v>40.6</v>
      </c>
      <c r="G1005" s="25">
        <f t="shared" si="114"/>
        <v>43</v>
      </c>
      <c r="H1005" s="22">
        <f t="shared" si="120"/>
        <v>45.8</v>
      </c>
      <c r="I1005" s="40">
        <f t="shared" si="118"/>
        <v>50.4</v>
      </c>
      <c r="J1005" s="22">
        <f t="shared" si="115"/>
        <v>54.9</v>
      </c>
      <c r="K1005" s="41">
        <f t="shared" si="116"/>
        <v>0.2450892857142857</v>
      </c>
    </row>
    <row r="1006" spans="1:11" ht="13.5">
      <c r="A1006" s="19">
        <v>9788532653598</v>
      </c>
      <c r="B1006" s="15" t="s">
        <v>3884</v>
      </c>
      <c r="C1006" s="18" t="s">
        <v>2544</v>
      </c>
      <c r="D1006" s="20">
        <v>512</v>
      </c>
      <c r="E1006" s="22"/>
      <c r="F1006" s="25"/>
      <c r="G1006" s="25"/>
      <c r="H1006" s="22"/>
      <c r="I1006" s="40">
        <v>59</v>
      </c>
      <c r="J1006" s="22">
        <v>59</v>
      </c>
      <c r="K1006" s="41"/>
    </row>
    <row r="1007" spans="1:11" ht="13.5">
      <c r="A1007" s="19">
        <v>9788532652522</v>
      </c>
      <c r="B1007" s="78" t="s">
        <v>405</v>
      </c>
      <c r="C1007" s="18" t="s">
        <v>404</v>
      </c>
      <c r="D1007" s="20">
        <v>208</v>
      </c>
      <c r="E1007" s="22"/>
      <c r="F1007" s="25"/>
      <c r="G1007" s="25"/>
      <c r="H1007" s="22"/>
      <c r="I1007" s="40">
        <v>29</v>
      </c>
      <c r="J1007" s="22">
        <v>29.9</v>
      </c>
      <c r="K1007" s="41">
        <f t="shared" si="116"/>
        <v>0.14375</v>
      </c>
    </row>
    <row r="1008" spans="1:11" ht="13.5">
      <c r="A1008" s="19">
        <v>9788532652294</v>
      </c>
      <c r="B1008" s="15" t="s">
        <v>794</v>
      </c>
      <c r="C1008" s="18" t="s">
        <v>3811</v>
      </c>
      <c r="D1008" s="20">
        <v>168</v>
      </c>
      <c r="E1008" s="22"/>
      <c r="F1008" s="25"/>
      <c r="G1008" s="25"/>
      <c r="H1008" s="22"/>
      <c r="I1008" s="40">
        <v>35</v>
      </c>
      <c r="J1008" s="22">
        <f t="shared" si="115"/>
        <v>38.2</v>
      </c>
      <c r="K1008" s="41">
        <f t="shared" si="116"/>
        <v>0.2273809523809524</v>
      </c>
    </row>
    <row r="1009" spans="1:11" ht="13.5">
      <c r="A1009" s="19">
        <v>9788532631558</v>
      </c>
      <c r="B1009" s="15" t="s">
        <v>1641</v>
      </c>
      <c r="C1009" s="18" t="s">
        <v>1642</v>
      </c>
      <c r="D1009" s="20">
        <v>192</v>
      </c>
      <c r="E1009" s="22">
        <v>34.9</v>
      </c>
      <c r="F1009" s="25">
        <f t="shared" si="121"/>
        <v>37</v>
      </c>
      <c r="G1009" s="25">
        <f t="shared" si="114"/>
        <v>39.2</v>
      </c>
      <c r="H1009" s="22">
        <f t="shared" si="120"/>
        <v>41.7</v>
      </c>
      <c r="I1009" s="40">
        <f t="shared" si="118"/>
        <v>45.9</v>
      </c>
      <c r="J1009" s="22">
        <f t="shared" si="115"/>
        <v>50</v>
      </c>
      <c r="K1009" s="41">
        <f t="shared" si="116"/>
        <v>0.2604166666666667</v>
      </c>
    </row>
    <row r="1010" spans="1:11" ht="13.5">
      <c r="A1010" s="19">
        <v>9788532647603</v>
      </c>
      <c r="B1010" s="15" t="s">
        <v>2890</v>
      </c>
      <c r="C1010" s="18" t="s">
        <v>2503</v>
      </c>
      <c r="D1010" s="20">
        <v>128</v>
      </c>
      <c r="E1010" s="22"/>
      <c r="F1010" s="25"/>
      <c r="G1010" s="25">
        <v>19</v>
      </c>
      <c r="H1010" s="22">
        <f t="shared" si="120"/>
        <v>20.2</v>
      </c>
      <c r="I1010" s="40">
        <f t="shared" si="118"/>
        <v>22.2</v>
      </c>
      <c r="J1010" s="22">
        <f t="shared" si="115"/>
        <v>24.2</v>
      </c>
      <c r="K1010" s="41">
        <f t="shared" si="116"/>
        <v>0.1890625</v>
      </c>
    </row>
    <row r="1011" spans="1:11" ht="13.5">
      <c r="A1011" s="19">
        <v>9788532640192</v>
      </c>
      <c r="B1011" s="15" t="s">
        <v>2811</v>
      </c>
      <c r="C1011" s="18" t="s">
        <v>2812</v>
      </c>
      <c r="D1011" s="20">
        <v>224</v>
      </c>
      <c r="E1011" s="22">
        <v>33.5</v>
      </c>
      <c r="F1011" s="25">
        <f aca="true" t="shared" si="122" ref="F1011:F1053">ROUND((E1011*1.06),1)</f>
        <v>35.5</v>
      </c>
      <c r="G1011" s="25">
        <f t="shared" si="114"/>
        <v>37.6</v>
      </c>
      <c r="H1011" s="22">
        <v>39</v>
      </c>
      <c r="I1011" s="40">
        <f t="shared" si="118"/>
        <v>42.9</v>
      </c>
      <c r="J1011" s="22">
        <v>45</v>
      </c>
      <c r="K1011" s="41">
        <f t="shared" si="116"/>
        <v>0.20089285714285715</v>
      </c>
    </row>
    <row r="1012" spans="1:11" ht="13.5">
      <c r="A1012" s="19">
        <v>9788532602107</v>
      </c>
      <c r="B1012" s="15" t="s">
        <v>2813</v>
      </c>
      <c r="C1012" s="18" t="s">
        <v>348</v>
      </c>
      <c r="D1012" s="20">
        <v>88</v>
      </c>
      <c r="E1012" s="22">
        <v>21</v>
      </c>
      <c r="F1012" s="25">
        <f t="shared" si="122"/>
        <v>22.3</v>
      </c>
      <c r="G1012" s="25">
        <f t="shared" si="114"/>
        <v>23.6</v>
      </c>
      <c r="H1012" s="22">
        <f t="shared" si="120"/>
        <v>25.1</v>
      </c>
      <c r="I1012" s="40">
        <f t="shared" si="118"/>
        <v>27.6</v>
      </c>
      <c r="J1012" s="22">
        <v>27.6</v>
      </c>
      <c r="K1012" s="41">
        <f t="shared" si="116"/>
        <v>0.31363636363636366</v>
      </c>
    </row>
    <row r="1013" spans="1:11" ht="13.5">
      <c r="A1013" s="19">
        <v>9788532602114</v>
      </c>
      <c r="B1013" s="15" t="s">
        <v>2863</v>
      </c>
      <c r="C1013" s="18" t="s">
        <v>348</v>
      </c>
      <c r="D1013" s="20">
        <v>93</v>
      </c>
      <c r="E1013" s="22">
        <v>21</v>
      </c>
      <c r="F1013" s="25">
        <f t="shared" si="122"/>
        <v>22.3</v>
      </c>
      <c r="G1013" s="25">
        <f t="shared" si="114"/>
        <v>23.6</v>
      </c>
      <c r="H1013" s="22">
        <f t="shared" si="120"/>
        <v>25.1</v>
      </c>
      <c r="I1013" s="40">
        <f t="shared" si="118"/>
        <v>27.6</v>
      </c>
      <c r="J1013" s="22">
        <v>27.6</v>
      </c>
      <c r="K1013" s="41">
        <f t="shared" si="116"/>
        <v>0.29677419354838713</v>
      </c>
    </row>
    <row r="1014" spans="1:11" ht="13.5">
      <c r="A1014" s="19">
        <v>9788532652133</v>
      </c>
      <c r="B1014" s="15" t="s">
        <v>2899</v>
      </c>
      <c r="C1014" s="18" t="s">
        <v>2898</v>
      </c>
      <c r="D1014" s="20">
        <v>208</v>
      </c>
      <c r="E1014" s="22"/>
      <c r="F1014" s="25"/>
      <c r="G1014" s="25"/>
      <c r="H1014" s="22"/>
      <c r="I1014" s="40">
        <v>29</v>
      </c>
      <c r="J1014" s="22">
        <v>29.9</v>
      </c>
      <c r="K1014" s="41">
        <f t="shared" si="116"/>
        <v>0.14375</v>
      </c>
    </row>
    <row r="1015" spans="1:11" ht="13.5">
      <c r="A1015" s="19">
        <v>9788532652140</v>
      </c>
      <c r="B1015" s="15" t="s">
        <v>2900</v>
      </c>
      <c r="C1015" s="18" t="s">
        <v>2898</v>
      </c>
      <c r="D1015" s="20">
        <v>240</v>
      </c>
      <c r="E1015" s="22"/>
      <c r="F1015" s="25"/>
      <c r="G1015" s="25"/>
      <c r="H1015" s="22"/>
      <c r="I1015" s="40">
        <v>29</v>
      </c>
      <c r="J1015" s="22">
        <v>29.9</v>
      </c>
      <c r="K1015" s="41">
        <f t="shared" si="116"/>
        <v>0.12458333333333332</v>
      </c>
    </row>
    <row r="1016" spans="1:11" ht="13.5">
      <c r="A1016" s="19">
        <v>9788532645531</v>
      </c>
      <c r="B1016" s="15" t="s">
        <v>420</v>
      </c>
      <c r="C1016" s="18" t="s">
        <v>2812</v>
      </c>
      <c r="D1016" s="20">
        <v>224</v>
      </c>
      <c r="E1016" s="22"/>
      <c r="F1016" s="25">
        <v>35.5</v>
      </c>
      <c r="G1016" s="25">
        <f t="shared" si="114"/>
        <v>37.6</v>
      </c>
      <c r="H1016" s="22">
        <v>39</v>
      </c>
      <c r="I1016" s="40">
        <f t="shared" si="118"/>
        <v>42.9</v>
      </c>
      <c r="J1016" s="22">
        <v>45</v>
      </c>
      <c r="K1016" s="41">
        <f t="shared" si="116"/>
        <v>0.20089285714285715</v>
      </c>
    </row>
    <row r="1017" spans="1:11" ht="13.5">
      <c r="A1017" s="19">
        <v>9788532629777</v>
      </c>
      <c r="B1017" s="15" t="s">
        <v>2864</v>
      </c>
      <c r="C1017" s="18" t="s">
        <v>2503</v>
      </c>
      <c r="D1017" s="20">
        <v>88</v>
      </c>
      <c r="E1017" s="22">
        <v>21.7</v>
      </c>
      <c r="F1017" s="25">
        <f t="shared" si="122"/>
        <v>23</v>
      </c>
      <c r="G1017" s="25">
        <f t="shared" si="114"/>
        <v>24.4</v>
      </c>
      <c r="H1017" s="22">
        <f t="shared" si="120"/>
        <v>26</v>
      </c>
      <c r="I1017" s="40">
        <f t="shared" si="118"/>
        <v>28.6</v>
      </c>
      <c r="J1017" s="22">
        <v>28.6</v>
      </c>
      <c r="K1017" s="41">
        <f t="shared" si="116"/>
        <v>0.325</v>
      </c>
    </row>
    <row r="1018" spans="1:11" ht="13.5">
      <c r="A1018" s="19">
        <v>9788532644107</v>
      </c>
      <c r="B1018" s="15" t="s">
        <v>935</v>
      </c>
      <c r="C1018" s="18" t="s">
        <v>2479</v>
      </c>
      <c r="D1018" s="20">
        <v>288</v>
      </c>
      <c r="E1018" s="22"/>
      <c r="F1018" s="25">
        <v>35</v>
      </c>
      <c r="G1018" s="25">
        <f t="shared" si="114"/>
        <v>37.1</v>
      </c>
      <c r="H1018" s="22">
        <f t="shared" si="120"/>
        <v>39.5</v>
      </c>
      <c r="I1018" s="40">
        <f t="shared" si="118"/>
        <v>43.5</v>
      </c>
      <c r="J1018" s="22">
        <f t="shared" si="115"/>
        <v>47.4</v>
      </c>
      <c r="K1018" s="41">
        <f t="shared" si="116"/>
        <v>0.16458333333333333</v>
      </c>
    </row>
    <row r="1019" spans="1:11" ht="13.5">
      <c r="A1019" s="19">
        <v>9788532640123</v>
      </c>
      <c r="B1019" s="15" t="s">
        <v>2865</v>
      </c>
      <c r="C1019" s="18" t="s">
        <v>2866</v>
      </c>
      <c r="D1019" s="20">
        <v>88</v>
      </c>
      <c r="E1019" s="22">
        <v>21.3</v>
      </c>
      <c r="F1019" s="25">
        <f t="shared" si="122"/>
        <v>22.6</v>
      </c>
      <c r="G1019" s="25">
        <f t="shared" si="114"/>
        <v>24</v>
      </c>
      <c r="H1019" s="22">
        <f t="shared" si="120"/>
        <v>25.6</v>
      </c>
      <c r="I1019" s="40">
        <v>25.6</v>
      </c>
      <c r="J1019" s="22">
        <f t="shared" si="115"/>
        <v>27.9</v>
      </c>
      <c r="K1019" s="41">
        <f t="shared" si="116"/>
        <v>0.3170454545454545</v>
      </c>
    </row>
    <row r="1020" spans="1:11" ht="13.5">
      <c r="A1020" s="19">
        <v>9788532642868</v>
      </c>
      <c r="B1020" s="78" t="s">
        <v>1955</v>
      </c>
      <c r="C1020" s="18" t="s">
        <v>2866</v>
      </c>
      <c r="D1020" s="20">
        <v>64</v>
      </c>
      <c r="E1020" s="22">
        <v>9.9</v>
      </c>
      <c r="F1020" s="25">
        <v>9.9</v>
      </c>
      <c r="G1020" s="25">
        <v>9.9</v>
      </c>
      <c r="H1020" s="22">
        <v>9.9</v>
      </c>
      <c r="I1020" s="40">
        <v>9.9</v>
      </c>
      <c r="J1020" s="22">
        <v>9.9</v>
      </c>
      <c r="K1020" s="41">
        <f t="shared" si="116"/>
        <v>0.1546875</v>
      </c>
    </row>
    <row r="1021" spans="1:11" ht="13.5">
      <c r="A1021" s="19">
        <v>9788532645340</v>
      </c>
      <c r="B1021" s="15" t="s">
        <v>1673</v>
      </c>
      <c r="C1021" s="18" t="s">
        <v>2159</v>
      </c>
      <c r="D1021" s="20">
        <v>240</v>
      </c>
      <c r="E1021" s="22"/>
      <c r="F1021" s="25">
        <v>34</v>
      </c>
      <c r="G1021" s="25">
        <f aca="true" t="shared" si="123" ref="G1021:G1061">ROUND((F1021*1.06),1)</f>
        <v>36</v>
      </c>
      <c r="H1021" s="22">
        <f t="shared" si="120"/>
        <v>38.3</v>
      </c>
      <c r="I1021" s="40">
        <f t="shared" si="118"/>
        <v>42.1</v>
      </c>
      <c r="J1021" s="22">
        <f t="shared" si="115"/>
        <v>45.9</v>
      </c>
      <c r="K1021" s="41">
        <f t="shared" si="116"/>
        <v>0.19125</v>
      </c>
    </row>
    <row r="1022" spans="1:11" ht="13.5">
      <c r="A1022" s="19">
        <v>9788532650511</v>
      </c>
      <c r="B1022" s="15" t="s">
        <v>1304</v>
      </c>
      <c r="C1022" s="18" t="s">
        <v>1305</v>
      </c>
      <c r="D1022" s="20">
        <v>392</v>
      </c>
      <c r="E1022" s="22"/>
      <c r="F1022" s="25"/>
      <c r="G1022" s="25"/>
      <c r="H1022" s="22">
        <v>75</v>
      </c>
      <c r="I1022" s="40">
        <f t="shared" si="118"/>
        <v>82.5</v>
      </c>
      <c r="J1022" s="22">
        <f t="shared" si="115"/>
        <v>89.9</v>
      </c>
      <c r="K1022" s="41">
        <f t="shared" si="116"/>
        <v>0.22933673469387755</v>
      </c>
    </row>
    <row r="1023" spans="1:11" ht="13.5">
      <c r="A1023" s="19">
        <v>9788532618528</v>
      </c>
      <c r="B1023" s="15" t="s">
        <v>1695</v>
      </c>
      <c r="C1023" s="18" t="s">
        <v>1710</v>
      </c>
      <c r="D1023" s="20">
        <v>156</v>
      </c>
      <c r="E1023" s="22">
        <v>25.5</v>
      </c>
      <c r="F1023" s="25">
        <f t="shared" si="122"/>
        <v>27</v>
      </c>
      <c r="G1023" s="25">
        <f t="shared" si="123"/>
        <v>28.6</v>
      </c>
      <c r="H1023" s="22">
        <f t="shared" si="120"/>
        <v>30.5</v>
      </c>
      <c r="I1023" s="40">
        <f t="shared" si="118"/>
        <v>33.6</v>
      </c>
      <c r="J1023" s="22">
        <f t="shared" si="115"/>
        <v>36.6</v>
      </c>
      <c r="K1023" s="41">
        <f t="shared" si="116"/>
        <v>0.23461538461538461</v>
      </c>
    </row>
    <row r="1024" spans="1:11" ht="13.5">
      <c r="A1024" s="19">
        <v>9788532620231</v>
      </c>
      <c r="B1024" s="15" t="s">
        <v>1696</v>
      </c>
      <c r="C1024" s="18" t="s">
        <v>272</v>
      </c>
      <c r="D1024" s="20">
        <v>474</v>
      </c>
      <c r="E1024" s="22">
        <v>90.3</v>
      </c>
      <c r="F1024" s="25">
        <f t="shared" si="122"/>
        <v>95.7</v>
      </c>
      <c r="G1024" s="25">
        <f t="shared" si="123"/>
        <v>101.4</v>
      </c>
      <c r="H1024" s="22">
        <f t="shared" si="120"/>
        <v>108</v>
      </c>
      <c r="I1024" s="40">
        <f t="shared" si="118"/>
        <v>118.8</v>
      </c>
      <c r="J1024" s="22">
        <f aca="true" t="shared" si="124" ref="J1024:J1087">ROUND((I1024*1.09),1)</f>
        <v>129.5</v>
      </c>
      <c r="K1024" s="41">
        <f aca="true" t="shared" si="125" ref="K1024:K1087">J1024/D1024</f>
        <v>0.2732067510548523</v>
      </c>
    </row>
    <row r="1025" spans="1:11" ht="13.5">
      <c r="A1025" s="19">
        <v>9788532624611</v>
      </c>
      <c r="B1025" s="78" t="s">
        <v>3728</v>
      </c>
      <c r="C1025" s="18" t="s">
        <v>2850</v>
      </c>
      <c r="D1025" s="20">
        <v>128</v>
      </c>
      <c r="E1025" s="22">
        <v>21</v>
      </c>
      <c r="F1025" s="25">
        <v>22</v>
      </c>
      <c r="G1025" s="25">
        <v>25</v>
      </c>
      <c r="H1025" s="22">
        <v>26.5</v>
      </c>
      <c r="I1025" s="40">
        <v>29.9</v>
      </c>
      <c r="J1025" s="22">
        <f t="shared" si="124"/>
        <v>32.6</v>
      </c>
      <c r="K1025" s="41">
        <f t="shared" si="125"/>
        <v>0.2546875</v>
      </c>
    </row>
    <row r="1026" spans="1:11" ht="13.5">
      <c r="A1026" s="19">
        <v>9788532649171</v>
      </c>
      <c r="B1026" s="15" t="s">
        <v>630</v>
      </c>
      <c r="C1026" s="18" t="s">
        <v>2834</v>
      </c>
      <c r="D1026" s="20">
        <v>408</v>
      </c>
      <c r="E1026" s="22"/>
      <c r="F1026" s="25"/>
      <c r="G1026" s="25"/>
      <c r="H1026" s="22">
        <v>99</v>
      </c>
      <c r="I1026" s="40">
        <f aca="true" t="shared" si="126" ref="I1026:I1072">ROUND((H1026*1.1),1)</f>
        <v>108.9</v>
      </c>
      <c r="J1026" s="22">
        <f t="shared" si="124"/>
        <v>118.7</v>
      </c>
      <c r="K1026" s="41">
        <f t="shared" si="125"/>
        <v>0.29093137254901963</v>
      </c>
    </row>
    <row r="1027" spans="1:10" ht="13.5">
      <c r="A1027" s="51" t="s">
        <v>3262</v>
      </c>
      <c r="B1027" s="5"/>
      <c r="C1027" s="5"/>
      <c r="D1027" s="5"/>
      <c r="E1027" s="9"/>
      <c r="F1027" s="4"/>
      <c r="G1027" s="4"/>
      <c r="H1027" s="52"/>
      <c r="I1027" s="52"/>
      <c r="J1027" s="3"/>
    </row>
    <row r="1028" spans="1:11" ht="13.5">
      <c r="A1028" s="19">
        <v>9788532639707</v>
      </c>
      <c r="B1028" s="15" t="s">
        <v>961</v>
      </c>
      <c r="C1028" s="18" t="s">
        <v>962</v>
      </c>
      <c r="D1028" s="20">
        <v>224</v>
      </c>
      <c r="E1028" s="22">
        <v>40.3</v>
      </c>
      <c r="F1028" s="25">
        <f t="shared" si="122"/>
        <v>42.7</v>
      </c>
      <c r="G1028" s="25">
        <f t="shared" si="123"/>
        <v>45.3</v>
      </c>
      <c r="H1028" s="22">
        <f t="shared" si="120"/>
        <v>48.2</v>
      </c>
      <c r="I1028" s="40">
        <f t="shared" si="126"/>
        <v>53</v>
      </c>
      <c r="J1028" s="22">
        <f t="shared" si="124"/>
        <v>57.8</v>
      </c>
      <c r="K1028" s="41">
        <f t="shared" si="125"/>
        <v>0.25803571428571426</v>
      </c>
    </row>
    <row r="1029" spans="1:11" ht="13.5">
      <c r="A1029" s="19">
        <v>9788532654670</v>
      </c>
      <c r="B1029" s="15" t="s">
        <v>3959</v>
      </c>
      <c r="C1029" s="18" t="s">
        <v>2503</v>
      </c>
      <c r="D1029" s="20">
        <v>160</v>
      </c>
      <c r="E1029" s="22"/>
      <c r="F1029" s="25"/>
      <c r="G1029" s="25"/>
      <c r="H1029" s="22"/>
      <c r="I1029" s="40"/>
      <c r="J1029" s="22">
        <v>24.9</v>
      </c>
      <c r="K1029" s="41"/>
    </row>
    <row r="1030" spans="1:11" ht="13.5">
      <c r="A1030" s="19">
        <v>9788532620217</v>
      </c>
      <c r="B1030" s="15" t="s">
        <v>3441</v>
      </c>
      <c r="C1030" s="18" t="s">
        <v>3442</v>
      </c>
      <c r="D1030" s="20">
        <v>80</v>
      </c>
      <c r="E1030" s="22">
        <v>22.9</v>
      </c>
      <c r="F1030" s="25">
        <f t="shared" si="122"/>
        <v>24.3</v>
      </c>
      <c r="G1030" s="25">
        <f t="shared" si="123"/>
        <v>25.8</v>
      </c>
      <c r="H1030" s="22">
        <f t="shared" si="120"/>
        <v>27.5</v>
      </c>
      <c r="I1030" s="40">
        <f t="shared" si="126"/>
        <v>30.3</v>
      </c>
      <c r="J1030" s="22">
        <f t="shared" si="124"/>
        <v>33</v>
      </c>
      <c r="K1030" s="41">
        <f t="shared" si="125"/>
        <v>0.4125</v>
      </c>
    </row>
    <row r="1031" spans="1:11" ht="13.5">
      <c r="A1031" s="19">
        <v>9788532645043</v>
      </c>
      <c r="B1031" s="15" t="s">
        <v>2160</v>
      </c>
      <c r="C1031" s="18" t="s">
        <v>2161</v>
      </c>
      <c r="D1031" s="20">
        <v>344</v>
      </c>
      <c r="E1031" s="22"/>
      <c r="F1031" s="25">
        <v>48</v>
      </c>
      <c r="G1031" s="25">
        <f t="shared" si="123"/>
        <v>50.9</v>
      </c>
      <c r="H1031" s="22">
        <f t="shared" si="120"/>
        <v>54.2</v>
      </c>
      <c r="I1031" s="40">
        <f t="shared" si="126"/>
        <v>59.6</v>
      </c>
      <c r="J1031" s="22">
        <f t="shared" si="124"/>
        <v>65</v>
      </c>
      <c r="K1031" s="41">
        <f t="shared" si="125"/>
        <v>0.18895348837209303</v>
      </c>
    </row>
    <row r="1032" spans="1:11" ht="13.5">
      <c r="A1032" s="19">
        <v>9788532623850</v>
      </c>
      <c r="B1032" s="15" t="s">
        <v>1312</v>
      </c>
      <c r="C1032" s="18" t="s">
        <v>3684</v>
      </c>
      <c r="D1032" s="20">
        <v>184</v>
      </c>
      <c r="E1032" s="22">
        <v>39.4</v>
      </c>
      <c r="F1032" s="25">
        <f t="shared" si="122"/>
        <v>41.8</v>
      </c>
      <c r="G1032" s="25">
        <f t="shared" si="123"/>
        <v>44.3</v>
      </c>
      <c r="H1032" s="22">
        <f t="shared" si="120"/>
        <v>47.2</v>
      </c>
      <c r="I1032" s="40">
        <f t="shared" si="126"/>
        <v>51.9</v>
      </c>
      <c r="J1032" s="22">
        <f t="shared" si="124"/>
        <v>56.6</v>
      </c>
      <c r="K1032" s="41">
        <f t="shared" si="125"/>
        <v>0.3076086956521739</v>
      </c>
    </row>
    <row r="1033" spans="1:11" ht="13.5">
      <c r="A1033" s="19">
        <v>9788532652959</v>
      </c>
      <c r="B1033" s="15" t="s">
        <v>3830</v>
      </c>
      <c r="C1033" s="18" t="s">
        <v>3831</v>
      </c>
      <c r="D1033" s="20">
        <v>88</v>
      </c>
      <c r="E1033" s="22"/>
      <c r="F1033" s="25"/>
      <c r="G1033" s="25"/>
      <c r="H1033" s="22"/>
      <c r="I1033" s="40">
        <v>15</v>
      </c>
      <c r="J1033" s="22">
        <v>15</v>
      </c>
      <c r="K1033" s="41">
        <f t="shared" si="125"/>
        <v>0.17045454545454544</v>
      </c>
    </row>
    <row r="1034" spans="1:11" ht="13.5">
      <c r="A1034" s="19">
        <v>9788532632111</v>
      </c>
      <c r="B1034" s="15" t="s">
        <v>118</v>
      </c>
      <c r="C1034" s="18" t="s">
        <v>119</v>
      </c>
      <c r="D1034" s="20">
        <v>256</v>
      </c>
      <c r="E1034" s="22">
        <v>47.3</v>
      </c>
      <c r="F1034" s="25">
        <f t="shared" si="122"/>
        <v>50.1</v>
      </c>
      <c r="G1034" s="25">
        <f t="shared" si="123"/>
        <v>53.1</v>
      </c>
      <c r="H1034" s="22">
        <f t="shared" si="120"/>
        <v>56.6</v>
      </c>
      <c r="I1034" s="40">
        <f t="shared" si="126"/>
        <v>62.3</v>
      </c>
      <c r="J1034" s="22">
        <f t="shared" si="124"/>
        <v>67.9</v>
      </c>
      <c r="K1034" s="41">
        <f t="shared" si="125"/>
        <v>0.265234375</v>
      </c>
    </row>
    <row r="1035" spans="1:11" ht="13.5">
      <c r="A1035" s="19">
        <v>9788532638335</v>
      </c>
      <c r="B1035" s="15" t="s">
        <v>1030</v>
      </c>
      <c r="C1035" s="18" t="s">
        <v>2503</v>
      </c>
      <c r="D1035" s="20">
        <v>184</v>
      </c>
      <c r="E1035" s="22">
        <v>29.2</v>
      </c>
      <c r="F1035" s="25">
        <f t="shared" si="122"/>
        <v>31</v>
      </c>
      <c r="G1035" s="25">
        <f t="shared" si="123"/>
        <v>32.9</v>
      </c>
      <c r="H1035" s="22">
        <f t="shared" si="120"/>
        <v>35</v>
      </c>
      <c r="I1035" s="40">
        <f t="shared" si="126"/>
        <v>38.5</v>
      </c>
      <c r="J1035" s="22">
        <f t="shared" si="124"/>
        <v>42</v>
      </c>
      <c r="K1035" s="41">
        <f t="shared" si="125"/>
        <v>0.22826086956521738</v>
      </c>
    </row>
    <row r="1036" spans="1:11" ht="13.5">
      <c r="A1036" s="19">
        <v>9788532639653</v>
      </c>
      <c r="B1036" s="15" t="s">
        <v>1031</v>
      </c>
      <c r="C1036" s="18" t="s">
        <v>2503</v>
      </c>
      <c r="D1036" s="20">
        <v>144</v>
      </c>
      <c r="E1036" s="22">
        <v>22.4</v>
      </c>
      <c r="F1036" s="25">
        <f t="shared" si="122"/>
        <v>23.7</v>
      </c>
      <c r="G1036" s="25">
        <f t="shared" si="123"/>
        <v>25.1</v>
      </c>
      <c r="H1036" s="22">
        <f t="shared" si="120"/>
        <v>26.7</v>
      </c>
      <c r="I1036" s="40">
        <f t="shared" si="126"/>
        <v>29.4</v>
      </c>
      <c r="J1036" s="22">
        <f t="shared" si="124"/>
        <v>32</v>
      </c>
      <c r="K1036" s="41">
        <f t="shared" si="125"/>
        <v>0.2222222222222222</v>
      </c>
    </row>
    <row r="1037" spans="1:11" ht="13.5">
      <c r="A1037" s="19">
        <v>9788532645852</v>
      </c>
      <c r="B1037" s="15" t="s">
        <v>997</v>
      </c>
      <c r="C1037" s="18" t="s">
        <v>2487</v>
      </c>
      <c r="D1037" s="20">
        <v>208</v>
      </c>
      <c r="E1037" s="22"/>
      <c r="F1037" s="25">
        <v>29.9</v>
      </c>
      <c r="G1037" s="25">
        <f t="shared" si="123"/>
        <v>31.7</v>
      </c>
      <c r="H1037" s="22">
        <f t="shared" si="120"/>
        <v>33.8</v>
      </c>
      <c r="I1037" s="40">
        <f t="shared" si="126"/>
        <v>37.2</v>
      </c>
      <c r="J1037" s="22">
        <f t="shared" si="124"/>
        <v>40.5</v>
      </c>
      <c r="K1037" s="41">
        <f t="shared" si="125"/>
        <v>0.19471153846153846</v>
      </c>
    </row>
    <row r="1038" spans="1:11" ht="13.5">
      <c r="A1038" s="19">
        <v>9788532650498</v>
      </c>
      <c r="B1038" s="15" t="s">
        <v>2036</v>
      </c>
      <c r="C1038" s="18" t="s">
        <v>3315</v>
      </c>
      <c r="D1038" s="20">
        <v>120</v>
      </c>
      <c r="E1038" s="22"/>
      <c r="F1038" s="25"/>
      <c r="G1038" s="25"/>
      <c r="H1038" s="22">
        <v>12</v>
      </c>
      <c r="I1038" s="40">
        <f t="shared" si="126"/>
        <v>13.2</v>
      </c>
      <c r="J1038" s="22">
        <f t="shared" si="124"/>
        <v>14.4</v>
      </c>
      <c r="K1038" s="41">
        <f t="shared" si="125"/>
        <v>0.12000000000000001</v>
      </c>
    </row>
    <row r="1039" spans="1:11" ht="13.5">
      <c r="A1039" s="19">
        <v>9788532651839</v>
      </c>
      <c r="B1039" s="78" t="s">
        <v>2664</v>
      </c>
      <c r="C1039" s="18" t="s">
        <v>3628</v>
      </c>
      <c r="D1039" s="20">
        <v>136</v>
      </c>
      <c r="E1039" s="22"/>
      <c r="F1039" s="25"/>
      <c r="G1039" s="25"/>
      <c r="H1039" s="22"/>
      <c r="I1039" s="40">
        <v>24.9</v>
      </c>
      <c r="J1039" s="22">
        <v>26.9</v>
      </c>
      <c r="K1039" s="41">
        <f t="shared" si="125"/>
        <v>0.19779411764705881</v>
      </c>
    </row>
    <row r="1040" spans="1:11" ht="13.5">
      <c r="A1040" s="19">
        <v>9788532637918</v>
      </c>
      <c r="B1040" s="15" t="s">
        <v>1670</v>
      </c>
      <c r="C1040" s="18" t="s">
        <v>2233</v>
      </c>
      <c r="D1040" s="20">
        <v>88</v>
      </c>
      <c r="E1040" s="22">
        <v>15.1</v>
      </c>
      <c r="F1040" s="25">
        <f t="shared" si="122"/>
        <v>16</v>
      </c>
      <c r="G1040" s="25">
        <f t="shared" si="123"/>
        <v>17</v>
      </c>
      <c r="H1040" s="22">
        <f aca="true" t="shared" si="127" ref="H1040:H1084">ROUND((G1040*1.065),1)</f>
        <v>18.1</v>
      </c>
      <c r="I1040" s="40">
        <f t="shared" si="126"/>
        <v>19.9</v>
      </c>
      <c r="J1040" s="22">
        <f t="shared" si="124"/>
        <v>21.7</v>
      </c>
      <c r="K1040" s="41">
        <f t="shared" si="125"/>
        <v>0.24659090909090908</v>
      </c>
    </row>
    <row r="1041" spans="1:11" ht="13.5">
      <c r="A1041" s="19">
        <v>9788532614254</v>
      </c>
      <c r="B1041" s="15" t="s">
        <v>1671</v>
      </c>
      <c r="C1041" s="18" t="s">
        <v>1672</v>
      </c>
      <c r="D1041" s="20">
        <v>312</v>
      </c>
      <c r="E1041" s="22">
        <v>47.1</v>
      </c>
      <c r="F1041" s="25">
        <f t="shared" si="122"/>
        <v>49.9</v>
      </c>
      <c r="G1041" s="25">
        <f t="shared" si="123"/>
        <v>52.9</v>
      </c>
      <c r="H1041" s="22">
        <f t="shared" si="127"/>
        <v>56.3</v>
      </c>
      <c r="I1041" s="40">
        <f t="shared" si="126"/>
        <v>61.9</v>
      </c>
      <c r="J1041" s="22">
        <f t="shared" si="124"/>
        <v>67.5</v>
      </c>
      <c r="K1041" s="41">
        <f t="shared" si="125"/>
        <v>0.21634615384615385</v>
      </c>
    </row>
    <row r="1042" spans="1:11" ht="13.5">
      <c r="A1042" s="19">
        <v>9788532643742</v>
      </c>
      <c r="B1042" s="15" t="s">
        <v>3693</v>
      </c>
      <c r="C1042" s="18" t="s">
        <v>3694</v>
      </c>
      <c r="D1042" s="20">
        <v>296</v>
      </c>
      <c r="E1042" s="22">
        <v>35</v>
      </c>
      <c r="F1042" s="25">
        <v>35</v>
      </c>
      <c r="G1042" s="25">
        <f t="shared" si="123"/>
        <v>37.1</v>
      </c>
      <c r="H1042" s="22">
        <f t="shared" si="127"/>
        <v>39.5</v>
      </c>
      <c r="I1042" s="40">
        <f t="shared" si="126"/>
        <v>43.5</v>
      </c>
      <c r="J1042" s="22">
        <v>45</v>
      </c>
      <c r="K1042" s="41">
        <f t="shared" si="125"/>
        <v>0.15202702702702703</v>
      </c>
    </row>
    <row r="1043" spans="1:11" ht="13.5">
      <c r="A1043" s="19">
        <v>9788532639981</v>
      </c>
      <c r="B1043" s="15" t="s">
        <v>605</v>
      </c>
      <c r="C1043" s="18" t="s">
        <v>344</v>
      </c>
      <c r="D1043" s="20">
        <v>344</v>
      </c>
      <c r="E1043" s="22">
        <v>69.3</v>
      </c>
      <c r="F1043" s="25">
        <f t="shared" si="122"/>
        <v>73.5</v>
      </c>
      <c r="G1043" s="25">
        <f t="shared" si="123"/>
        <v>77.9</v>
      </c>
      <c r="H1043" s="22">
        <f t="shared" si="127"/>
        <v>83</v>
      </c>
      <c r="I1043" s="40">
        <f t="shared" si="126"/>
        <v>91.3</v>
      </c>
      <c r="J1043" s="22">
        <v>95</v>
      </c>
      <c r="K1043" s="41">
        <f t="shared" si="125"/>
        <v>0.2761627906976744</v>
      </c>
    </row>
    <row r="1044" spans="1:11" ht="13.5">
      <c r="A1044" s="19">
        <v>9788532627698</v>
      </c>
      <c r="B1044" s="15" t="s">
        <v>606</v>
      </c>
      <c r="C1044" s="18" t="s">
        <v>3127</v>
      </c>
      <c r="D1044" s="20">
        <v>552</v>
      </c>
      <c r="E1044" s="22">
        <v>98.2</v>
      </c>
      <c r="F1044" s="25">
        <f t="shared" si="122"/>
        <v>104.1</v>
      </c>
      <c r="G1044" s="25">
        <f t="shared" si="123"/>
        <v>110.3</v>
      </c>
      <c r="H1044" s="22">
        <v>112</v>
      </c>
      <c r="I1044" s="40">
        <f t="shared" si="126"/>
        <v>123.2</v>
      </c>
      <c r="J1044" s="22">
        <v>139</v>
      </c>
      <c r="K1044" s="41">
        <f t="shared" si="125"/>
        <v>0.25181159420289856</v>
      </c>
    </row>
    <row r="1045" spans="1:11" ht="13.5">
      <c r="A1045" s="19">
        <v>9788532654427</v>
      </c>
      <c r="B1045" s="15" t="s">
        <v>3964</v>
      </c>
      <c r="C1045" s="18" t="s">
        <v>3965</v>
      </c>
      <c r="D1045" s="20">
        <v>224</v>
      </c>
      <c r="E1045" s="22"/>
      <c r="F1045" s="25"/>
      <c r="G1045" s="25"/>
      <c r="H1045" s="22"/>
      <c r="I1045" s="40"/>
      <c r="J1045" s="22">
        <v>45</v>
      </c>
      <c r="K1045" s="41">
        <f t="shared" si="125"/>
        <v>0.20089285714285715</v>
      </c>
    </row>
    <row r="1046" spans="1:11" ht="13.5">
      <c r="A1046" s="19">
        <v>9788532648280</v>
      </c>
      <c r="B1046" s="15" t="s">
        <v>456</v>
      </c>
      <c r="C1046" s="18" t="s">
        <v>157</v>
      </c>
      <c r="D1046" s="20">
        <v>88</v>
      </c>
      <c r="E1046" s="22"/>
      <c r="F1046" s="25"/>
      <c r="G1046" s="25">
        <v>19</v>
      </c>
      <c r="H1046" s="22">
        <f t="shared" si="127"/>
        <v>20.2</v>
      </c>
      <c r="I1046" s="40">
        <f t="shared" si="126"/>
        <v>22.2</v>
      </c>
      <c r="J1046" s="22">
        <f t="shared" si="124"/>
        <v>24.2</v>
      </c>
      <c r="K1046" s="41">
        <f t="shared" si="125"/>
        <v>0.27499999999999997</v>
      </c>
    </row>
    <row r="1047" spans="1:11" ht="13.5">
      <c r="A1047" s="19">
        <v>9788532639028</v>
      </c>
      <c r="B1047" s="15" t="s">
        <v>200</v>
      </c>
      <c r="C1047" s="18" t="s">
        <v>201</v>
      </c>
      <c r="D1047" s="20">
        <v>104</v>
      </c>
      <c r="E1047" s="22">
        <v>21</v>
      </c>
      <c r="F1047" s="25">
        <f t="shared" si="122"/>
        <v>22.3</v>
      </c>
      <c r="G1047" s="25">
        <f t="shared" si="123"/>
        <v>23.6</v>
      </c>
      <c r="H1047" s="22">
        <f t="shared" si="127"/>
        <v>25.1</v>
      </c>
      <c r="I1047" s="40">
        <f t="shared" si="126"/>
        <v>27.6</v>
      </c>
      <c r="J1047" s="22">
        <f t="shared" si="124"/>
        <v>30.1</v>
      </c>
      <c r="K1047" s="41">
        <f t="shared" si="125"/>
        <v>0.28942307692307695</v>
      </c>
    </row>
    <row r="1048" spans="1:11" ht="13.5">
      <c r="A1048" s="19">
        <v>9788532649959</v>
      </c>
      <c r="B1048" s="15" t="s">
        <v>494</v>
      </c>
      <c r="C1048" s="18" t="s">
        <v>3360</v>
      </c>
      <c r="D1048" s="20">
        <v>504</v>
      </c>
      <c r="E1048" s="22"/>
      <c r="F1048" s="25"/>
      <c r="G1048" s="25"/>
      <c r="H1048" s="22">
        <v>89</v>
      </c>
      <c r="I1048" s="40">
        <f t="shared" si="126"/>
        <v>97.9</v>
      </c>
      <c r="J1048" s="22">
        <v>99</v>
      </c>
      <c r="K1048" s="41">
        <f t="shared" si="125"/>
        <v>0.19642857142857142</v>
      </c>
    </row>
    <row r="1049" spans="1:11" ht="13.5">
      <c r="A1049" s="19">
        <v>9788532628022</v>
      </c>
      <c r="B1049" s="15" t="s">
        <v>202</v>
      </c>
      <c r="C1049" s="18" t="s">
        <v>3036</v>
      </c>
      <c r="D1049" s="20">
        <v>280</v>
      </c>
      <c r="E1049" s="22">
        <v>54.5</v>
      </c>
      <c r="F1049" s="25">
        <f t="shared" si="122"/>
        <v>57.8</v>
      </c>
      <c r="G1049" s="25">
        <f t="shared" si="123"/>
        <v>61.3</v>
      </c>
      <c r="H1049" s="22">
        <f t="shared" si="127"/>
        <v>65.3</v>
      </c>
      <c r="I1049" s="40">
        <f t="shared" si="126"/>
        <v>71.8</v>
      </c>
      <c r="J1049" s="22">
        <f t="shared" si="124"/>
        <v>78.3</v>
      </c>
      <c r="K1049" s="41">
        <f t="shared" si="125"/>
        <v>0.27964285714285714</v>
      </c>
    </row>
    <row r="1050" spans="1:11" ht="13.5">
      <c r="A1050" s="19">
        <v>9788532628954</v>
      </c>
      <c r="B1050" s="15" t="s">
        <v>1879</v>
      </c>
      <c r="C1050" s="18" t="s">
        <v>1880</v>
      </c>
      <c r="D1050" s="20">
        <v>224</v>
      </c>
      <c r="E1050" s="22">
        <v>43.1</v>
      </c>
      <c r="F1050" s="25">
        <f t="shared" si="122"/>
        <v>45.7</v>
      </c>
      <c r="G1050" s="25">
        <f t="shared" si="123"/>
        <v>48.4</v>
      </c>
      <c r="H1050" s="22">
        <f t="shared" si="127"/>
        <v>51.5</v>
      </c>
      <c r="I1050" s="40">
        <f t="shared" si="126"/>
        <v>56.7</v>
      </c>
      <c r="J1050" s="22">
        <f t="shared" si="124"/>
        <v>61.8</v>
      </c>
      <c r="K1050" s="41">
        <f t="shared" si="125"/>
        <v>0.2758928571428571</v>
      </c>
    </row>
    <row r="1051" spans="1:11" ht="13.5">
      <c r="A1051" s="19">
        <v>9788532617736</v>
      </c>
      <c r="B1051" s="15" t="s">
        <v>3283</v>
      </c>
      <c r="C1051" s="18" t="s">
        <v>3284</v>
      </c>
      <c r="D1051" s="20">
        <v>256</v>
      </c>
      <c r="E1051" s="22">
        <v>53.4</v>
      </c>
      <c r="F1051" s="25">
        <f t="shared" si="122"/>
        <v>56.6</v>
      </c>
      <c r="G1051" s="25">
        <f t="shared" si="123"/>
        <v>60</v>
      </c>
      <c r="H1051" s="22">
        <v>61</v>
      </c>
      <c r="I1051" s="40">
        <f t="shared" si="126"/>
        <v>67.1</v>
      </c>
      <c r="J1051" s="22">
        <f t="shared" si="124"/>
        <v>73.1</v>
      </c>
      <c r="K1051" s="41">
        <f t="shared" si="125"/>
        <v>0.285546875</v>
      </c>
    </row>
    <row r="1052" spans="1:11" ht="13.5">
      <c r="A1052" s="19">
        <v>9788532630407</v>
      </c>
      <c r="B1052" s="15" t="s">
        <v>1691</v>
      </c>
      <c r="C1052" s="18" t="s">
        <v>1643</v>
      </c>
      <c r="D1052" s="20">
        <v>120</v>
      </c>
      <c r="E1052" s="22">
        <v>24.2</v>
      </c>
      <c r="F1052" s="25">
        <f t="shared" si="122"/>
        <v>25.7</v>
      </c>
      <c r="G1052" s="25">
        <f t="shared" si="123"/>
        <v>27.2</v>
      </c>
      <c r="H1052" s="22">
        <f t="shared" si="127"/>
        <v>29</v>
      </c>
      <c r="I1052" s="40">
        <f t="shared" si="126"/>
        <v>31.9</v>
      </c>
      <c r="J1052" s="22">
        <f t="shared" si="124"/>
        <v>34.8</v>
      </c>
      <c r="K1052" s="41">
        <f t="shared" si="125"/>
        <v>0.29</v>
      </c>
    </row>
    <row r="1053" spans="1:11" ht="13.5">
      <c r="A1053" s="19">
        <v>9788532639158</v>
      </c>
      <c r="B1053" s="15" t="s">
        <v>1327</v>
      </c>
      <c r="C1053" s="18" t="s">
        <v>599</v>
      </c>
      <c r="D1053" s="20">
        <v>88</v>
      </c>
      <c r="E1053" s="22">
        <v>17.6</v>
      </c>
      <c r="F1053" s="25">
        <f t="shared" si="122"/>
        <v>18.7</v>
      </c>
      <c r="G1053" s="25">
        <f t="shared" si="123"/>
        <v>19.8</v>
      </c>
      <c r="H1053" s="22">
        <f t="shared" si="127"/>
        <v>21.1</v>
      </c>
      <c r="I1053" s="40">
        <f t="shared" si="126"/>
        <v>23.2</v>
      </c>
      <c r="J1053" s="22">
        <f t="shared" si="124"/>
        <v>25.3</v>
      </c>
      <c r="K1053" s="41">
        <f t="shared" si="125"/>
        <v>0.28750000000000003</v>
      </c>
    </row>
    <row r="1054" spans="1:11" ht="13.5">
      <c r="A1054" s="19">
        <v>9788532639165</v>
      </c>
      <c r="B1054" s="15" t="s">
        <v>828</v>
      </c>
      <c r="C1054" s="18" t="s">
        <v>599</v>
      </c>
      <c r="D1054" s="20">
        <v>128</v>
      </c>
      <c r="E1054" s="22">
        <v>23.3</v>
      </c>
      <c r="F1054" s="25">
        <f aca="true" t="shared" si="128" ref="F1054:F1063">ROUND((E1054*1.06),1)</f>
        <v>24.7</v>
      </c>
      <c r="G1054" s="25">
        <f t="shared" si="123"/>
        <v>26.2</v>
      </c>
      <c r="H1054" s="22">
        <f t="shared" si="127"/>
        <v>27.9</v>
      </c>
      <c r="I1054" s="40">
        <f t="shared" si="126"/>
        <v>30.7</v>
      </c>
      <c r="J1054" s="22">
        <f t="shared" si="124"/>
        <v>33.5</v>
      </c>
      <c r="K1054" s="41">
        <f t="shared" si="125"/>
        <v>0.26171875</v>
      </c>
    </row>
    <row r="1055" spans="1:11" ht="13.5">
      <c r="A1055" s="19">
        <v>9788532648754</v>
      </c>
      <c r="B1055" s="15" t="s">
        <v>2384</v>
      </c>
      <c r="C1055" s="18" t="s">
        <v>3332</v>
      </c>
      <c r="D1055" s="20">
        <v>112</v>
      </c>
      <c r="E1055" s="22"/>
      <c r="F1055" s="25"/>
      <c r="G1055" s="25"/>
      <c r="H1055" s="22">
        <v>21</v>
      </c>
      <c r="I1055" s="40">
        <f t="shared" si="126"/>
        <v>23.1</v>
      </c>
      <c r="J1055" s="22">
        <f t="shared" si="124"/>
        <v>25.2</v>
      </c>
      <c r="K1055" s="41">
        <f t="shared" si="125"/>
        <v>0.225</v>
      </c>
    </row>
    <row r="1056" spans="1:11" ht="13.5">
      <c r="A1056" s="19">
        <v>9788532622587</v>
      </c>
      <c r="B1056" s="15" t="s">
        <v>1816</v>
      </c>
      <c r="C1056" s="18" t="s">
        <v>1817</v>
      </c>
      <c r="D1056" s="20">
        <v>108</v>
      </c>
      <c r="E1056" s="22">
        <v>25.5</v>
      </c>
      <c r="F1056" s="25">
        <f t="shared" si="128"/>
        <v>27</v>
      </c>
      <c r="G1056" s="25">
        <f t="shared" si="123"/>
        <v>28.6</v>
      </c>
      <c r="H1056" s="22">
        <f t="shared" si="127"/>
        <v>30.5</v>
      </c>
      <c r="I1056" s="40">
        <f t="shared" si="126"/>
        <v>33.6</v>
      </c>
      <c r="J1056" s="22">
        <v>33.6</v>
      </c>
      <c r="K1056" s="41">
        <f t="shared" si="125"/>
        <v>0.3111111111111111</v>
      </c>
    </row>
    <row r="1057" spans="1:11" ht="13.5">
      <c r="A1057" s="19">
        <v>9788532616685</v>
      </c>
      <c r="B1057" s="15" t="s">
        <v>1818</v>
      </c>
      <c r="C1057" s="18" t="s">
        <v>1817</v>
      </c>
      <c r="D1057" s="20">
        <v>91</v>
      </c>
      <c r="E1057" s="22">
        <v>21.7</v>
      </c>
      <c r="F1057" s="25">
        <f t="shared" si="128"/>
        <v>23</v>
      </c>
      <c r="G1057" s="25">
        <f t="shared" si="123"/>
        <v>24.4</v>
      </c>
      <c r="H1057" s="22">
        <f t="shared" si="127"/>
        <v>26</v>
      </c>
      <c r="I1057" s="40">
        <f t="shared" si="126"/>
        <v>28.6</v>
      </c>
      <c r="J1057" s="22">
        <v>28.6</v>
      </c>
      <c r="K1057" s="41">
        <f t="shared" si="125"/>
        <v>0.3142857142857143</v>
      </c>
    </row>
    <row r="1058" spans="1:11" ht="13.5">
      <c r="A1058" s="19">
        <v>9788532639424</v>
      </c>
      <c r="B1058" s="15" t="s">
        <v>3330</v>
      </c>
      <c r="C1058" s="18" t="s">
        <v>1817</v>
      </c>
      <c r="D1058" s="20">
        <v>160</v>
      </c>
      <c r="E1058" s="22">
        <v>33.5</v>
      </c>
      <c r="F1058" s="25">
        <f t="shared" si="128"/>
        <v>35.5</v>
      </c>
      <c r="G1058" s="25">
        <f t="shared" si="123"/>
        <v>37.6</v>
      </c>
      <c r="H1058" s="22">
        <f t="shared" si="127"/>
        <v>40</v>
      </c>
      <c r="I1058" s="40">
        <f t="shared" si="126"/>
        <v>44</v>
      </c>
      <c r="J1058" s="22">
        <v>44</v>
      </c>
      <c r="K1058" s="41">
        <f t="shared" si="125"/>
        <v>0.275</v>
      </c>
    </row>
    <row r="1059" spans="1:11" ht="13.5">
      <c r="A1059" s="19">
        <v>9788532606631</v>
      </c>
      <c r="B1059" s="15" t="s">
        <v>3331</v>
      </c>
      <c r="C1059" s="18" t="s">
        <v>3332</v>
      </c>
      <c r="D1059" s="20">
        <v>152</v>
      </c>
      <c r="E1059" s="22">
        <v>32.6</v>
      </c>
      <c r="F1059" s="25">
        <f t="shared" si="128"/>
        <v>34.6</v>
      </c>
      <c r="G1059" s="25">
        <f t="shared" si="123"/>
        <v>36.7</v>
      </c>
      <c r="H1059" s="22">
        <f t="shared" si="127"/>
        <v>39.1</v>
      </c>
      <c r="I1059" s="40">
        <f t="shared" si="126"/>
        <v>43</v>
      </c>
      <c r="J1059" s="22">
        <v>43</v>
      </c>
      <c r="K1059" s="41">
        <f t="shared" si="125"/>
        <v>0.28289473684210525</v>
      </c>
    </row>
    <row r="1060" spans="1:11" ht="13.5">
      <c r="A1060" s="19">
        <v>9788532636539</v>
      </c>
      <c r="B1060" s="15" t="s">
        <v>3286</v>
      </c>
      <c r="C1060" s="18" t="s">
        <v>3287</v>
      </c>
      <c r="D1060" s="20">
        <v>384</v>
      </c>
      <c r="E1060" s="22">
        <v>69.4</v>
      </c>
      <c r="F1060" s="25">
        <f t="shared" si="128"/>
        <v>73.6</v>
      </c>
      <c r="G1060" s="25">
        <f t="shared" si="123"/>
        <v>78</v>
      </c>
      <c r="H1060" s="22">
        <f t="shared" si="127"/>
        <v>83.1</v>
      </c>
      <c r="I1060" s="40">
        <f t="shared" si="126"/>
        <v>91.4</v>
      </c>
      <c r="J1060" s="22">
        <v>95</v>
      </c>
      <c r="K1060" s="41">
        <f t="shared" si="125"/>
        <v>0.24739583333333334</v>
      </c>
    </row>
    <row r="1061" spans="1:11" ht="13.5">
      <c r="A1061" s="19">
        <v>9788532636546</v>
      </c>
      <c r="B1061" s="15" t="s">
        <v>3288</v>
      </c>
      <c r="C1061" s="18" t="s">
        <v>3287</v>
      </c>
      <c r="D1061" s="20">
        <v>384</v>
      </c>
      <c r="E1061" s="22">
        <v>69.4</v>
      </c>
      <c r="F1061" s="25">
        <f t="shared" si="128"/>
        <v>73.6</v>
      </c>
      <c r="G1061" s="25">
        <f t="shared" si="123"/>
        <v>78</v>
      </c>
      <c r="H1061" s="22">
        <f t="shared" si="127"/>
        <v>83.1</v>
      </c>
      <c r="I1061" s="40">
        <f t="shared" si="126"/>
        <v>91.4</v>
      </c>
      <c r="J1061" s="22">
        <v>95</v>
      </c>
      <c r="K1061" s="41">
        <f t="shared" si="125"/>
        <v>0.24739583333333334</v>
      </c>
    </row>
    <row r="1062" spans="1:11" ht="13.5">
      <c r="A1062" s="19">
        <v>9788532637802</v>
      </c>
      <c r="B1062" s="15" t="s">
        <v>3289</v>
      </c>
      <c r="C1062" s="18" t="s">
        <v>3287</v>
      </c>
      <c r="D1062" s="20">
        <v>400</v>
      </c>
      <c r="E1062" s="22">
        <v>69.4</v>
      </c>
      <c r="F1062" s="25">
        <f t="shared" si="128"/>
        <v>73.6</v>
      </c>
      <c r="G1062" s="25">
        <f>ROUND((F1062*1.06),1)</f>
        <v>78</v>
      </c>
      <c r="H1062" s="22">
        <f t="shared" si="127"/>
        <v>83.1</v>
      </c>
      <c r="I1062" s="40">
        <f t="shared" si="126"/>
        <v>91.4</v>
      </c>
      <c r="J1062" s="22">
        <v>95</v>
      </c>
      <c r="K1062" s="41">
        <f t="shared" si="125"/>
        <v>0.2375</v>
      </c>
    </row>
    <row r="1063" spans="1:11" ht="13.5">
      <c r="A1063" s="19">
        <v>9788532602152</v>
      </c>
      <c r="B1063" s="15" t="s">
        <v>2022</v>
      </c>
      <c r="C1063" s="18" t="s">
        <v>3290</v>
      </c>
      <c r="D1063" s="20">
        <v>453</v>
      </c>
      <c r="E1063" s="22">
        <v>33.2</v>
      </c>
      <c r="F1063" s="25">
        <f t="shared" si="128"/>
        <v>35.2</v>
      </c>
      <c r="G1063" s="25">
        <f>ROUND((F1063*1.06),1)</f>
        <v>37.3</v>
      </c>
      <c r="H1063" s="22">
        <f t="shared" si="127"/>
        <v>39.7</v>
      </c>
      <c r="I1063" s="40">
        <f t="shared" si="126"/>
        <v>43.7</v>
      </c>
      <c r="J1063" s="22">
        <f t="shared" si="124"/>
        <v>47.6</v>
      </c>
      <c r="K1063" s="41">
        <f t="shared" si="125"/>
        <v>0.10507726269315673</v>
      </c>
    </row>
    <row r="1064" spans="1:11" ht="13.5">
      <c r="A1064" s="19">
        <v>9788532643445</v>
      </c>
      <c r="B1064" s="78" t="s">
        <v>2665</v>
      </c>
      <c r="C1064" s="18" t="s">
        <v>3290</v>
      </c>
      <c r="D1064" s="20">
        <v>376</v>
      </c>
      <c r="E1064" s="22">
        <v>19.9</v>
      </c>
      <c r="F1064" s="25">
        <v>19.9</v>
      </c>
      <c r="G1064" s="25">
        <v>19.9</v>
      </c>
      <c r="H1064" s="22">
        <v>19.9</v>
      </c>
      <c r="I1064" s="40">
        <v>24.9</v>
      </c>
      <c r="J1064" s="22">
        <v>24.9</v>
      </c>
      <c r="K1064" s="41">
        <f t="shared" si="125"/>
        <v>0.06622340425531914</v>
      </c>
    </row>
    <row r="1065" spans="1:11" ht="13.5">
      <c r="A1065" s="19">
        <v>9788532621214</v>
      </c>
      <c r="B1065" s="15" t="s">
        <v>1875</v>
      </c>
      <c r="C1065" s="18" t="s">
        <v>865</v>
      </c>
      <c r="D1065" s="20">
        <v>160</v>
      </c>
      <c r="E1065" s="22">
        <v>34.7</v>
      </c>
      <c r="F1065" s="25">
        <f>ROUND((E1065*1.06),1)</f>
        <v>36.8</v>
      </c>
      <c r="G1065" s="25">
        <f aca="true" t="shared" si="129" ref="G1065:G1118">ROUND((F1065*1.06),1)</f>
        <v>39</v>
      </c>
      <c r="H1065" s="22">
        <f t="shared" si="127"/>
        <v>41.5</v>
      </c>
      <c r="I1065" s="40">
        <f t="shared" si="126"/>
        <v>45.7</v>
      </c>
      <c r="J1065" s="22">
        <f t="shared" si="124"/>
        <v>49.8</v>
      </c>
      <c r="K1065" s="41">
        <f t="shared" si="125"/>
        <v>0.31124999999999997</v>
      </c>
    </row>
    <row r="1066" spans="1:11" ht="13.5">
      <c r="A1066" s="19">
        <v>9788532635129</v>
      </c>
      <c r="B1066" s="15" t="s">
        <v>1876</v>
      </c>
      <c r="C1066" s="18" t="s">
        <v>2503</v>
      </c>
      <c r="D1066" s="20">
        <v>168</v>
      </c>
      <c r="E1066" s="22">
        <v>25.8</v>
      </c>
      <c r="F1066" s="25">
        <f>ROUND((E1066*1.06),1)</f>
        <v>27.3</v>
      </c>
      <c r="G1066" s="25">
        <f t="shared" si="129"/>
        <v>28.9</v>
      </c>
      <c r="H1066" s="22">
        <f t="shared" si="127"/>
        <v>30.8</v>
      </c>
      <c r="I1066" s="40">
        <f t="shared" si="126"/>
        <v>33.9</v>
      </c>
      <c r="J1066" s="22">
        <f t="shared" si="124"/>
        <v>37</v>
      </c>
      <c r="K1066" s="41">
        <f t="shared" si="125"/>
        <v>0.22023809523809523</v>
      </c>
    </row>
    <row r="1067" spans="1:11" ht="13.5">
      <c r="A1067" s="19">
        <v>9788532637246</v>
      </c>
      <c r="B1067" s="15" t="s">
        <v>434</v>
      </c>
      <c r="C1067" s="18" t="s">
        <v>435</v>
      </c>
      <c r="D1067" s="20">
        <v>96</v>
      </c>
      <c r="E1067" s="22">
        <v>10</v>
      </c>
      <c r="F1067" s="25">
        <v>10</v>
      </c>
      <c r="G1067" s="25">
        <f t="shared" si="129"/>
        <v>10.6</v>
      </c>
      <c r="H1067" s="22">
        <f t="shared" si="127"/>
        <v>11.3</v>
      </c>
      <c r="I1067" s="40">
        <f t="shared" si="126"/>
        <v>12.4</v>
      </c>
      <c r="J1067" s="22">
        <f t="shared" si="124"/>
        <v>13.5</v>
      </c>
      <c r="K1067" s="41">
        <f t="shared" si="125"/>
        <v>0.140625</v>
      </c>
    </row>
    <row r="1068" spans="1:11" ht="13.5">
      <c r="A1068" s="19">
        <v>9788532629517</v>
      </c>
      <c r="B1068" s="15" t="s">
        <v>1986</v>
      </c>
      <c r="C1068" s="18" t="s">
        <v>1987</v>
      </c>
      <c r="D1068" s="20">
        <v>2000</v>
      </c>
      <c r="E1068" s="22">
        <v>229.9</v>
      </c>
      <c r="F1068" s="25">
        <f aca="true" t="shared" si="130" ref="F1068:F1077">ROUND((E1068*1.06),1)</f>
        <v>243.7</v>
      </c>
      <c r="G1068" s="25">
        <f t="shared" si="129"/>
        <v>258.3</v>
      </c>
      <c r="H1068" s="22">
        <f t="shared" si="127"/>
        <v>275.1</v>
      </c>
      <c r="I1068" s="40">
        <f t="shared" si="126"/>
        <v>302.6</v>
      </c>
      <c r="J1068" s="22">
        <v>310</v>
      </c>
      <c r="K1068" s="41">
        <f t="shared" si="125"/>
        <v>0.155</v>
      </c>
    </row>
    <row r="1069" spans="1:11" ht="13.5">
      <c r="A1069" s="19">
        <v>9788532641571</v>
      </c>
      <c r="B1069" s="15" t="s">
        <v>3455</v>
      </c>
      <c r="C1069" s="18" t="s">
        <v>717</v>
      </c>
      <c r="D1069" s="20">
        <v>240</v>
      </c>
      <c r="E1069" s="22">
        <v>13.2</v>
      </c>
      <c r="F1069" s="25">
        <f t="shared" si="130"/>
        <v>14</v>
      </c>
      <c r="G1069" s="25">
        <f t="shared" si="129"/>
        <v>14.8</v>
      </c>
      <c r="H1069" s="22">
        <f t="shared" si="127"/>
        <v>15.8</v>
      </c>
      <c r="I1069" s="40">
        <f t="shared" si="126"/>
        <v>17.4</v>
      </c>
      <c r="J1069" s="22">
        <f t="shared" si="124"/>
        <v>19</v>
      </c>
      <c r="K1069" s="41">
        <f t="shared" si="125"/>
        <v>0.07916666666666666</v>
      </c>
    </row>
    <row r="1070" spans="1:11" ht="13.5">
      <c r="A1070" s="19">
        <v>9788532641540</v>
      </c>
      <c r="B1070" s="15" t="s">
        <v>732</v>
      </c>
      <c r="C1070" s="18" t="s">
        <v>733</v>
      </c>
      <c r="D1070" s="20">
        <v>120</v>
      </c>
      <c r="E1070" s="22">
        <v>19.2</v>
      </c>
      <c r="F1070" s="25">
        <f t="shared" si="130"/>
        <v>20.4</v>
      </c>
      <c r="G1070" s="25">
        <f t="shared" si="129"/>
        <v>21.6</v>
      </c>
      <c r="H1070" s="22">
        <f t="shared" si="127"/>
        <v>23</v>
      </c>
      <c r="I1070" s="40">
        <f t="shared" si="126"/>
        <v>25.3</v>
      </c>
      <c r="J1070" s="22">
        <f t="shared" si="124"/>
        <v>27.6</v>
      </c>
      <c r="K1070" s="41">
        <f t="shared" si="125"/>
        <v>0.23</v>
      </c>
    </row>
    <row r="1071" spans="1:11" ht="13.5">
      <c r="A1071" s="19">
        <v>9788532634566</v>
      </c>
      <c r="B1071" s="15" t="s">
        <v>1295</v>
      </c>
      <c r="C1071" s="18" t="s">
        <v>2106</v>
      </c>
      <c r="D1071" s="20">
        <v>128</v>
      </c>
      <c r="E1071" s="22">
        <v>22.6</v>
      </c>
      <c r="F1071" s="25">
        <f t="shared" si="130"/>
        <v>24</v>
      </c>
      <c r="G1071" s="25">
        <f t="shared" si="129"/>
        <v>25.4</v>
      </c>
      <c r="H1071" s="22">
        <f t="shared" si="127"/>
        <v>27.1</v>
      </c>
      <c r="I1071" s="40">
        <f t="shared" si="126"/>
        <v>29.8</v>
      </c>
      <c r="J1071" s="22">
        <f t="shared" si="124"/>
        <v>32.5</v>
      </c>
      <c r="K1071" s="41">
        <f t="shared" si="125"/>
        <v>0.25390625</v>
      </c>
    </row>
    <row r="1072" spans="1:11" ht="13.5">
      <c r="A1072" s="19">
        <v>9788532634245</v>
      </c>
      <c r="B1072" s="15" t="s">
        <v>1412</v>
      </c>
      <c r="C1072" s="18" t="s">
        <v>1413</v>
      </c>
      <c r="D1072" s="20">
        <v>216</v>
      </c>
      <c r="E1072" s="22">
        <v>37.2</v>
      </c>
      <c r="F1072" s="25">
        <f t="shared" si="130"/>
        <v>39.4</v>
      </c>
      <c r="G1072" s="25">
        <f t="shared" si="129"/>
        <v>41.8</v>
      </c>
      <c r="H1072" s="22">
        <f t="shared" si="127"/>
        <v>44.5</v>
      </c>
      <c r="I1072" s="40">
        <f t="shared" si="126"/>
        <v>49</v>
      </c>
      <c r="J1072" s="22">
        <f t="shared" si="124"/>
        <v>53.4</v>
      </c>
      <c r="K1072" s="41">
        <f t="shared" si="125"/>
        <v>0.2472222222222222</v>
      </c>
    </row>
    <row r="1073" spans="1:11" ht="13.5">
      <c r="A1073" s="19">
        <v>9788532648358</v>
      </c>
      <c r="B1073" s="15" t="s">
        <v>1524</v>
      </c>
      <c r="C1073" s="18" t="s">
        <v>1525</v>
      </c>
      <c r="D1073" s="20">
        <v>392</v>
      </c>
      <c r="E1073" s="22"/>
      <c r="F1073" s="25"/>
      <c r="G1073" s="25">
        <v>59</v>
      </c>
      <c r="H1073" s="22">
        <f t="shared" si="127"/>
        <v>62.8</v>
      </c>
      <c r="I1073" s="40">
        <f aca="true" t="shared" si="131" ref="I1073:I1142">ROUND((H1073*1.1),1)</f>
        <v>69.1</v>
      </c>
      <c r="J1073" s="22">
        <f t="shared" si="124"/>
        <v>75.3</v>
      </c>
      <c r="K1073" s="41">
        <f t="shared" si="125"/>
        <v>0.19209183673469388</v>
      </c>
    </row>
    <row r="1074" spans="1:11" ht="13.5">
      <c r="A1074" s="19">
        <v>9788532632883</v>
      </c>
      <c r="B1074" s="15" t="s">
        <v>1467</v>
      </c>
      <c r="C1074" s="18" t="s">
        <v>2558</v>
      </c>
      <c r="D1074" s="20">
        <v>112</v>
      </c>
      <c r="E1074" s="22">
        <v>25.2</v>
      </c>
      <c r="F1074" s="25">
        <f t="shared" si="130"/>
        <v>26.7</v>
      </c>
      <c r="G1074" s="25">
        <f t="shared" si="129"/>
        <v>28.3</v>
      </c>
      <c r="H1074" s="22">
        <f t="shared" si="127"/>
        <v>30.1</v>
      </c>
      <c r="I1074" s="40">
        <f t="shared" si="131"/>
        <v>33.1</v>
      </c>
      <c r="J1074" s="22">
        <v>33.1</v>
      </c>
      <c r="K1074" s="41">
        <f t="shared" si="125"/>
        <v>0.2955357142857143</v>
      </c>
    </row>
    <row r="1075" spans="1:11" ht="13.5">
      <c r="A1075" s="19">
        <v>9788532649065</v>
      </c>
      <c r="B1075" s="15" t="s">
        <v>2798</v>
      </c>
      <c r="C1075" s="18" t="s">
        <v>3808</v>
      </c>
      <c r="D1075" s="20">
        <v>248</v>
      </c>
      <c r="E1075" s="22"/>
      <c r="F1075" s="25"/>
      <c r="G1075" s="25"/>
      <c r="H1075" s="22">
        <v>49</v>
      </c>
      <c r="I1075" s="40">
        <v>53.9</v>
      </c>
      <c r="J1075" s="22">
        <f t="shared" si="124"/>
        <v>58.8</v>
      </c>
      <c r="K1075" s="41">
        <f t="shared" si="125"/>
        <v>0.23709677419354838</v>
      </c>
    </row>
    <row r="1076" spans="1:11" ht="13.5">
      <c r="A1076" s="19">
        <v>9788532652621</v>
      </c>
      <c r="B1076" s="15" t="s">
        <v>1595</v>
      </c>
      <c r="C1076" s="18" t="s">
        <v>1599</v>
      </c>
      <c r="D1076" s="20">
        <v>552</v>
      </c>
      <c r="E1076" s="22"/>
      <c r="F1076" s="25"/>
      <c r="G1076" s="25"/>
      <c r="H1076" s="22"/>
      <c r="I1076" s="40">
        <v>99</v>
      </c>
      <c r="J1076" s="22">
        <v>99</v>
      </c>
      <c r="K1076" s="41">
        <f t="shared" si="125"/>
        <v>0.1793478260869565</v>
      </c>
    </row>
    <row r="1077" spans="1:11" ht="13.5">
      <c r="A1077" s="19">
        <v>9788532643377</v>
      </c>
      <c r="B1077" s="15" t="s">
        <v>2246</v>
      </c>
      <c r="C1077" s="18" t="s">
        <v>1301</v>
      </c>
      <c r="D1077" s="20">
        <v>224</v>
      </c>
      <c r="E1077" s="22">
        <v>35</v>
      </c>
      <c r="F1077" s="25">
        <f t="shared" si="130"/>
        <v>37.1</v>
      </c>
      <c r="G1077" s="25">
        <f t="shared" si="129"/>
        <v>39.3</v>
      </c>
      <c r="H1077" s="22">
        <f t="shared" si="127"/>
        <v>41.9</v>
      </c>
      <c r="I1077" s="40">
        <f t="shared" si="131"/>
        <v>46.1</v>
      </c>
      <c r="J1077" s="22">
        <f t="shared" si="124"/>
        <v>50.2</v>
      </c>
      <c r="K1077" s="41">
        <f t="shared" si="125"/>
        <v>0.22410714285714287</v>
      </c>
    </row>
    <row r="1078" spans="1:11" ht="13.5">
      <c r="A1078" s="19">
        <v>9788532646118</v>
      </c>
      <c r="B1078" s="15" t="s">
        <v>1283</v>
      </c>
      <c r="C1078" s="18" t="s">
        <v>1284</v>
      </c>
      <c r="D1078" s="20">
        <v>208</v>
      </c>
      <c r="E1078" s="22"/>
      <c r="F1078" s="25">
        <v>36</v>
      </c>
      <c r="G1078" s="25">
        <f t="shared" si="129"/>
        <v>38.2</v>
      </c>
      <c r="H1078" s="22">
        <f t="shared" si="127"/>
        <v>40.7</v>
      </c>
      <c r="I1078" s="40">
        <f t="shared" si="131"/>
        <v>44.8</v>
      </c>
      <c r="J1078" s="22">
        <f t="shared" si="124"/>
        <v>48.8</v>
      </c>
      <c r="K1078" s="41">
        <f t="shared" si="125"/>
        <v>0.23461538461538461</v>
      </c>
    </row>
    <row r="1079" spans="1:11" ht="13.5">
      <c r="A1079" s="19">
        <v>9788532633866</v>
      </c>
      <c r="B1079" s="15" t="s">
        <v>670</v>
      </c>
      <c r="C1079" s="18" t="s">
        <v>3787</v>
      </c>
      <c r="D1079" s="20">
        <v>144</v>
      </c>
      <c r="E1079" s="22">
        <v>24</v>
      </c>
      <c r="F1079" s="25">
        <f>ROUND((E1079*1.06),1)</f>
        <v>25.4</v>
      </c>
      <c r="G1079" s="25">
        <f t="shared" si="129"/>
        <v>26.9</v>
      </c>
      <c r="H1079" s="22">
        <f t="shared" si="127"/>
        <v>28.6</v>
      </c>
      <c r="I1079" s="40">
        <v>34</v>
      </c>
      <c r="J1079" s="22">
        <f t="shared" si="124"/>
        <v>37.1</v>
      </c>
      <c r="K1079" s="41">
        <f t="shared" si="125"/>
        <v>0.2576388888888889</v>
      </c>
    </row>
    <row r="1080" spans="1:11" ht="13.5">
      <c r="A1080" s="19">
        <v>9788532644633</v>
      </c>
      <c r="B1080" s="15" t="s">
        <v>2182</v>
      </c>
      <c r="C1080" s="18" t="s">
        <v>1493</v>
      </c>
      <c r="D1080" s="20">
        <v>216</v>
      </c>
      <c r="E1080" s="22"/>
      <c r="F1080" s="25">
        <v>36</v>
      </c>
      <c r="G1080" s="25">
        <f t="shared" si="129"/>
        <v>38.2</v>
      </c>
      <c r="H1080" s="22">
        <f t="shared" si="127"/>
        <v>40.7</v>
      </c>
      <c r="I1080" s="40">
        <f t="shared" si="131"/>
        <v>44.8</v>
      </c>
      <c r="J1080" s="22">
        <f t="shared" si="124"/>
        <v>48.8</v>
      </c>
      <c r="K1080" s="41">
        <f t="shared" si="125"/>
        <v>0.22592592592592592</v>
      </c>
    </row>
    <row r="1081" spans="1:11" ht="13.5">
      <c r="A1081" s="19">
        <v>9788532636645</v>
      </c>
      <c r="B1081" s="15" t="s">
        <v>1737</v>
      </c>
      <c r="C1081" s="18" t="s">
        <v>2152</v>
      </c>
      <c r="D1081" s="20">
        <v>152</v>
      </c>
      <c r="E1081" s="22">
        <v>24.8</v>
      </c>
      <c r="F1081" s="25">
        <f>ROUND((E1081*1.06),1)</f>
        <v>26.3</v>
      </c>
      <c r="G1081" s="25">
        <f t="shared" si="129"/>
        <v>27.9</v>
      </c>
      <c r="H1081" s="22">
        <f t="shared" si="127"/>
        <v>29.7</v>
      </c>
      <c r="I1081" s="40">
        <f t="shared" si="131"/>
        <v>32.7</v>
      </c>
      <c r="J1081" s="22">
        <f t="shared" si="124"/>
        <v>35.6</v>
      </c>
      <c r="K1081" s="41">
        <f t="shared" si="125"/>
        <v>0.23421052631578948</v>
      </c>
    </row>
    <row r="1082" spans="1:11" ht="13.5">
      <c r="A1082" s="19">
        <v>9788532645715</v>
      </c>
      <c r="B1082" s="15" t="s">
        <v>2462</v>
      </c>
      <c r="C1082" s="18" t="s">
        <v>2463</v>
      </c>
      <c r="D1082" s="20">
        <v>168</v>
      </c>
      <c r="E1082" s="22"/>
      <c r="F1082" s="25">
        <v>19.9</v>
      </c>
      <c r="G1082" s="25">
        <f t="shared" si="129"/>
        <v>21.1</v>
      </c>
      <c r="H1082" s="22">
        <f t="shared" si="127"/>
        <v>22.5</v>
      </c>
      <c r="I1082" s="40">
        <f t="shared" si="131"/>
        <v>24.8</v>
      </c>
      <c r="J1082" s="22">
        <f t="shared" si="124"/>
        <v>27</v>
      </c>
      <c r="K1082" s="41">
        <f t="shared" si="125"/>
        <v>0.16071428571428573</v>
      </c>
    </row>
    <row r="1083" spans="1:11" ht="13.5">
      <c r="A1083" s="19">
        <v>9788532612144</v>
      </c>
      <c r="B1083" s="15" t="s">
        <v>2438</v>
      </c>
      <c r="C1083" s="18" t="s">
        <v>2439</v>
      </c>
      <c r="D1083" s="20">
        <v>136</v>
      </c>
      <c r="E1083" s="22">
        <v>33.9</v>
      </c>
      <c r="F1083" s="25">
        <f>ROUND((E1083*1.06),1)</f>
        <v>35.9</v>
      </c>
      <c r="G1083" s="25">
        <f t="shared" si="129"/>
        <v>38.1</v>
      </c>
      <c r="H1083" s="22">
        <f t="shared" si="127"/>
        <v>40.6</v>
      </c>
      <c r="I1083" s="40">
        <f t="shared" si="131"/>
        <v>44.7</v>
      </c>
      <c r="J1083" s="22">
        <f t="shared" si="124"/>
        <v>48.7</v>
      </c>
      <c r="K1083" s="41">
        <f t="shared" si="125"/>
        <v>0.35808823529411765</v>
      </c>
    </row>
    <row r="1084" spans="1:11" ht="13.5">
      <c r="A1084" s="19">
        <v>9788532624383</v>
      </c>
      <c r="B1084" s="15" t="s">
        <v>2591</v>
      </c>
      <c r="C1084" s="18" t="s">
        <v>318</v>
      </c>
      <c r="D1084" s="20">
        <v>128</v>
      </c>
      <c r="E1084" s="22">
        <v>31</v>
      </c>
      <c r="F1084" s="25">
        <f>ROUND((E1084*1.06),1)</f>
        <v>32.9</v>
      </c>
      <c r="G1084" s="25">
        <f t="shared" si="129"/>
        <v>34.9</v>
      </c>
      <c r="H1084" s="22">
        <f t="shared" si="127"/>
        <v>37.2</v>
      </c>
      <c r="I1084" s="40">
        <f t="shared" si="131"/>
        <v>40.9</v>
      </c>
      <c r="J1084" s="22">
        <f t="shared" si="124"/>
        <v>44.6</v>
      </c>
      <c r="K1084" s="41">
        <f t="shared" si="125"/>
        <v>0.3484375</v>
      </c>
    </row>
    <row r="1085" spans="1:11" ht="13.5">
      <c r="A1085" s="19">
        <v>9788532634818</v>
      </c>
      <c r="B1085" s="15" t="s">
        <v>56</v>
      </c>
      <c r="C1085" s="18" t="s">
        <v>717</v>
      </c>
      <c r="D1085" s="20">
        <v>32</v>
      </c>
      <c r="E1085" s="22">
        <v>4.4</v>
      </c>
      <c r="F1085" s="25">
        <v>4.5</v>
      </c>
      <c r="G1085" s="25">
        <v>4.5</v>
      </c>
      <c r="H1085" s="22">
        <f aca="true" t="shared" si="132" ref="H1085:H1145">ROUND((G1085*1.065),1)</f>
        <v>4.8</v>
      </c>
      <c r="I1085" s="40">
        <f t="shared" si="131"/>
        <v>5.3</v>
      </c>
      <c r="J1085" s="22">
        <f t="shared" si="124"/>
        <v>5.8</v>
      </c>
      <c r="K1085" s="41">
        <f t="shared" si="125"/>
        <v>0.18125</v>
      </c>
    </row>
    <row r="1086" spans="1:11" ht="13.5">
      <c r="A1086" s="19">
        <v>9788532620705</v>
      </c>
      <c r="B1086" s="15" t="s">
        <v>57</v>
      </c>
      <c r="C1086" s="18" t="s">
        <v>58</v>
      </c>
      <c r="D1086" s="20">
        <v>40</v>
      </c>
      <c r="E1086" s="22">
        <v>10.2</v>
      </c>
      <c r="F1086" s="25">
        <f aca="true" t="shared" si="133" ref="F1086:F1105">ROUND((E1086*1.06),1)</f>
        <v>10.8</v>
      </c>
      <c r="G1086" s="25">
        <f t="shared" si="129"/>
        <v>11.4</v>
      </c>
      <c r="H1086" s="22">
        <f t="shared" si="132"/>
        <v>12.1</v>
      </c>
      <c r="I1086" s="40">
        <f t="shared" si="131"/>
        <v>13.3</v>
      </c>
      <c r="J1086" s="22">
        <f t="shared" si="124"/>
        <v>14.5</v>
      </c>
      <c r="K1086" s="41">
        <f t="shared" si="125"/>
        <v>0.3625</v>
      </c>
    </row>
    <row r="1087" spans="1:11" ht="13.5">
      <c r="A1087" s="19">
        <v>9788532603227</v>
      </c>
      <c r="B1087" s="15" t="s">
        <v>59</v>
      </c>
      <c r="C1087" s="18" t="s">
        <v>3701</v>
      </c>
      <c r="D1087" s="20">
        <v>368</v>
      </c>
      <c r="E1087" s="22">
        <v>78.9</v>
      </c>
      <c r="F1087" s="25">
        <f t="shared" si="133"/>
        <v>83.6</v>
      </c>
      <c r="G1087" s="25">
        <f t="shared" si="129"/>
        <v>88.6</v>
      </c>
      <c r="H1087" s="22">
        <v>89</v>
      </c>
      <c r="I1087" s="40">
        <f t="shared" si="131"/>
        <v>97.9</v>
      </c>
      <c r="J1087" s="22">
        <f t="shared" si="124"/>
        <v>106.7</v>
      </c>
      <c r="K1087" s="41">
        <f t="shared" si="125"/>
        <v>0.28994565217391305</v>
      </c>
    </row>
    <row r="1088" spans="1:11" ht="13.5">
      <c r="A1088" s="19">
        <v>9788532627056</v>
      </c>
      <c r="B1088" s="15" t="s">
        <v>478</v>
      </c>
      <c r="C1088" s="18" t="s">
        <v>479</v>
      </c>
      <c r="D1088" s="20">
        <v>120</v>
      </c>
      <c r="E1088" s="22">
        <v>22.4</v>
      </c>
      <c r="F1088" s="25">
        <f t="shared" si="133"/>
        <v>23.7</v>
      </c>
      <c r="G1088" s="25">
        <f t="shared" si="129"/>
        <v>25.1</v>
      </c>
      <c r="H1088" s="22">
        <f t="shared" si="132"/>
        <v>26.7</v>
      </c>
      <c r="I1088" s="40">
        <f t="shared" si="131"/>
        <v>29.4</v>
      </c>
      <c r="J1088" s="22">
        <v>29.9</v>
      </c>
      <c r="K1088" s="41">
        <f aca="true" t="shared" si="134" ref="K1088:K1157">J1088/D1088</f>
        <v>0.24916666666666665</v>
      </c>
    </row>
    <row r="1089" spans="1:11" ht="13.5">
      <c r="A1089" s="19">
        <v>9788532651549</v>
      </c>
      <c r="B1089" s="15" t="s">
        <v>406</v>
      </c>
      <c r="C1089" s="18" t="s">
        <v>407</v>
      </c>
      <c r="D1089" s="20">
        <v>1648</v>
      </c>
      <c r="E1089" s="22"/>
      <c r="F1089" s="25"/>
      <c r="G1089" s="25"/>
      <c r="H1089" s="22"/>
      <c r="I1089" s="40">
        <v>349</v>
      </c>
      <c r="J1089" s="22">
        <v>349</v>
      </c>
      <c r="K1089" s="41">
        <f t="shared" si="134"/>
        <v>0.21177184466019416</v>
      </c>
    </row>
    <row r="1090" spans="1:11" ht="13.5">
      <c r="A1090" s="19">
        <v>9788532630292</v>
      </c>
      <c r="B1090" s="15" t="s">
        <v>480</v>
      </c>
      <c r="C1090" s="18" t="s">
        <v>2202</v>
      </c>
      <c r="D1090" s="20">
        <v>152</v>
      </c>
      <c r="E1090" s="22">
        <v>28</v>
      </c>
      <c r="F1090" s="25">
        <f t="shared" si="133"/>
        <v>29.7</v>
      </c>
      <c r="G1090" s="25">
        <f t="shared" si="129"/>
        <v>31.5</v>
      </c>
      <c r="H1090" s="22">
        <f t="shared" si="132"/>
        <v>33.5</v>
      </c>
      <c r="I1090" s="40">
        <f t="shared" si="131"/>
        <v>36.9</v>
      </c>
      <c r="J1090" s="22">
        <f aca="true" t="shared" si="135" ref="J1090:J1157">ROUND((I1090*1.09),1)</f>
        <v>40.2</v>
      </c>
      <c r="K1090" s="41">
        <f t="shared" si="134"/>
        <v>0.26447368421052636</v>
      </c>
    </row>
    <row r="1091" spans="1:11" ht="13.5">
      <c r="A1091" s="19">
        <v>9788532640093</v>
      </c>
      <c r="B1091" s="15" t="s">
        <v>481</v>
      </c>
      <c r="C1091" s="18" t="s">
        <v>2688</v>
      </c>
      <c r="D1091" s="20">
        <v>192</v>
      </c>
      <c r="E1091" s="22">
        <v>67.1</v>
      </c>
      <c r="F1091" s="25">
        <f t="shared" si="133"/>
        <v>71.1</v>
      </c>
      <c r="G1091" s="25">
        <f t="shared" si="129"/>
        <v>75.4</v>
      </c>
      <c r="H1091" s="22">
        <f t="shared" si="132"/>
        <v>80.3</v>
      </c>
      <c r="I1091" s="40">
        <f t="shared" si="131"/>
        <v>88.3</v>
      </c>
      <c r="J1091" s="22">
        <f t="shared" si="135"/>
        <v>96.2</v>
      </c>
      <c r="K1091" s="41">
        <f t="shared" si="134"/>
        <v>0.5010416666666667</v>
      </c>
    </row>
    <row r="1092" spans="1:11" ht="13.5">
      <c r="A1092" s="19">
        <v>9788532654441</v>
      </c>
      <c r="B1092" s="15" t="s">
        <v>3966</v>
      </c>
      <c r="C1092" s="18" t="s">
        <v>3967</v>
      </c>
      <c r="D1092" s="20">
        <v>312</v>
      </c>
      <c r="E1092" s="22"/>
      <c r="F1092" s="25"/>
      <c r="G1092" s="25"/>
      <c r="H1092" s="22"/>
      <c r="I1092" s="40">
        <v>45</v>
      </c>
      <c r="J1092" s="22">
        <v>45</v>
      </c>
      <c r="K1092" s="41"/>
    </row>
    <row r="1093" spans="1:11" ht="13.5">
      <c r="A1093" s="19">
        <v>9788532638809</v>
      </c>
      <c r="B1093" s="15" t="s">
        <v>762</v>
      </c>
      <c r="C1093" s="18" t="s">
        <v>2850</v>
      </c>
      <c r="D1093" s="20">
        <v>122</v>
      </c>
      <c r="E1093" s="22">
        <v>27.1</v>
      </c>
      <c r="F1093" s="25">
        <f t="shared" si="133"/>
        <v>28.7</v>
      </c>
      <c r="G1093" s="25">
        <f t="shared" si="129"/>
        <v>30.4</v>
      </c>
      <c r="H1093" s="22">
        <f t="shared" si="132"/>
        <v>32.4</v>
      </c>
      <c r="I1093" s="40">
        <v>32.4</v>
      </c>
      <c r="J1093" s="22">
        <f t="shared" si="135"/>
        <v>35.3</v>
      </c>
      <c r="K1093" s="41">
        <f t="shared" si="134"/>
        <v>0.2893442622950819</v>
      </c>
    </row>
    <row r="1094" spans="1:11" ht="13.5">
      <c r="A1094" s="19">
        <v>9788532638205</v>
      </c>
      <c r="B1094" s="15" t="s">
        <v>837</v>
      </c>
      <c r="C1094" s="18" t="s">
        <v>838</v>
      </c>
      <c r="D1094" s="20">
        <v>240</v>
      </c>
      <c r="E1094" s="22">
        <v>46.8</v>
      </c>
      <c r="F1094" s="25">
        <f t="shared" si="133"/>
        <v>49.6</v>
      </c>
      <c r="G1094" s="25">
        <f t="shared" si="129"/>
        <v>52.6</v>
      </c>
      <c r="H1094" s="22">
        <f t="shared" si="132"/>
        <v>56</v>
      </c>
      <c r="I1094" s="40">
        <f t="shared" si="131"/>
        <v>61.6</v>
      </c>
      <c r="J1094" s="22">
        <f t="shared" si="135"/>
        <v>67.1</v>
      </c>
      <c r="K1094" s="41">
        <f t="shared" si="134"/>
        <v>0.2795833333333333</v>
      </c>
    </row>
    <row r="1095" spans="1:11" ht="13.5">
      <c r="A1095" s="19">
        <v>9788532628558</v>
      </c>
      <c r="B1095" s="15" t="s">
        <v>839</v>
      </c>
      <c r="C1095" s="18" t="s">
        <v>315</v>
      </c>
      <c r="D1095" s="20">
        <v>40</v>
      </c>
      <c r="E1095" s="22">
        <v>10.9</v>
      </c>
      <c r="F1095" s="25">
        <f t="shared" si="133"/>
        <v>11.6</v>
      </c>
      <c r="G1095" s="25">
        <f t="shared" si="129"/>
        <v>12.3</v>
      </c>
      <c r="H1095" s="22">
        <f t="shared" si="132"/>
        <v>13.1</v>
      </c>
      <c r="I1095" s="40">
        <f t="shared" si="131"/>
        <v>14.4</v>
      </c>
      <c r="J1095" s="22">
        <f t="shared" si="135"/>
        <v>15.7</v>
      </c>
      <c r="K1095" s="41">
        <f t="shared" si="134"/>
        <v>0.39249999999999996</v>
      </c>
    </row>
    <row r="1096" spans="1:11" ht="13.5">
      <c r="A1096" s="19">
        <v>9788532643421</v>
      </c>
      <c r="B1096" s="15" t="s">
        <v>2629</v>
      </c>
      <c r="C1096" s="18" t="s">
        <v>2630</v>
      </c>
      <c r="D1096" s="20">
        <v>216</v>
      </c>
      <c r="E1096" s="22">
        <v>28</v>
      </c>
      <c r="F1096" s="25">
        <f t="shared" si="133"/>
        <v>29.7</v>
      </c>
      <c r="G1096" s="25">
        <f t="shared" si="129"/>
        <v>31.5</v>
      </c>
      <c r="H1096" s="22">
        <f t="shared" si="132"/>
        <v>33.5</v>
      </c>
      <c r="I1096" s="40">
        <f t="shared" si="131"/>
        <v>36.9</v>
      </c>
      <c r="J1096" s="22">
        <f t="shared" si="135"/>
        <v>40.2</v>
      </c>
      <c r="K1096" s="41">
        <f t="shared" si="134"/>
        <v>0.18611111111111112</v>
      </c>
    </row>
    <row r="1097" spans="1:11" ht="13.5">
      <c r="A1097" s="19">
        <v>9788532640703</v>
      </c>
      <c r="B1097" s="15" t="s">
        <v>840</v>
      </c>
      <c r="C1097" s="18" t="s">
        <v>3456</v>
      </c>
      <c r="D1097" s="20">
        <v>168</v>
      </c>
      <c r="E1097" s="22">
        <v>29.8</v>
      </c>
      <c r="F1097" s="25">
        <f t="shared" si="133"/>
        <v>31.6</v>
      </c>
      <c r="G1097" s="25">
        <f t="shared" si="129"/>
        <v>33.5</v>
      </c>
      <c r="H1097" s="22">
        <f t="shared" si="132"/>
        <v>35.7</v>
      </c>
      <c r="I1097" s="40">
        <f t="shared" si="131"/>
        <v>39.3</v>
      </c>
      <c r="J1097" s="22">
        <f t="shared" si="135"/>
        <v>42.8</v>
      </c>
      <c r="K1097" s="41">
        <f t="shared" si="134"/>
        <v>0.25476190476190474</v>
      </c>
    </row>
    <row r="1098" spans="1:11" ht="13.5">
      <c r="A1098" s="19">
        <v>9788532655196</v>
      </c>
      <c r="B1098" s="15" t="s">
        <v>3974</v>
      </c>
      <c r="C1098" s="18" t="s">
        <v>3784</v>
      </c>
      <c r="D1098" s="20">
        <v>144</v>
      </c>
      <c r="E1098" s="22"/>
      <c r="F1098" s="25"/>
      <c r="G1098" s="25"/>
      <c r="H1098" s="22"/>
      <c r="I1098" s="40">
        <v>29</v>
      </c>
      <c r="J1098" s="22">
        <v>29</v>
      </c>
      <c r="K1098" s="41">
        <f t="shared" si="134"/>
        <v>0.2013888888888889</v>
      </c>
    </row>
    <row r="1099" spans="1:11" ht="13.5">
      <c r="A1099" s="19">
        <v>9788532630926</v>
      </c>
      <c r="B1099" s="15" t="s">
        <v>1364</v>
      </c>
      <c r="C1099" s="18" t="s">
        <v>2122</v>
      </c>
      <c r="D1099" s="20">
        <v>328</v>
      </c>
      <c r="E1099" s="22">
        <v>52.7</v>
      </c>
      <c r="F1099" s="25">
        <f t="shared" si="133"/>
        <v>55.9</v>
      </c>
      <c r="G1099" s="25">
        <f t="shared" si="129"/>
        <v>59.3</v>
      </c>
      <c r="H1099" s="22">
        <f t="shared" si="132"/>
        <v>63.2</v>
      </c>
      <c r="I1099" s="40">
        <f t="shared" si="131"/>
        <v>69.5</v>
      </c>
      <c r="J1099" s="22">
        <f t="shared" si="135"/>
        <v>75.8</v>
      </c>
      <c r="K1099" s="41">
        <f t="shared" si="134"/>
        <v>0.23109756097560974</v>
      </c>
    </row>
    <row r="1100" spans="1:11" ht="13.5">
      <c r="A1100" s="19">
        <v>9788532654878</v>
      </c>
      <c r="B1100" s="15" t="s">
        <v>4028</v>
      </c>
      <c r="C1100" s="18" t="s">
        <v>4032</v>
      </c>
      <c r="D1100" s="20">
        <v>392</v>
      </c>
      <c r="E1100" s="22"/>
      <c r="F1100" s="25"/>
      <c r="G1100" s="25"/>
      <c r="H1100" s="22"/>
      <c r="I1100" s="40"/>
      <c r="J1100" s="22">
        <v>79</v>
      </c>
      <c r="K1100" s="41"/>
    </row>
    <row r="1101" spans="1:11" ht="13.5">
      <c r="A1101" s="19">
        <v>9788532648167</v>
      </c>
      <c r="B1101" s="15" t="s">
        <v>2951</v>
      </c>
      <c r="C1101" s="18" t="s">
        <v>2952</v>
      </c>
      <c r="D1101" s="20">
        <v>464</v>
      </c>
      <c r="E1101" s="22"/>
      <c r="F1101" s="25"/>
      <c r="G1101" s="25">
        <v>65</v>
      </c>
      <c r="H1101" s="22">
        <v>65</v>
      </c>
      <c r="I1101" s="40">
        <f t="shared" si="131"/>
        <v>71.5</v>
      </c>
      <c r="J1101" s="22">
        <f t="shared" si="135"/>
        <v>77.9</v>
      </c>
      <c r="K1101" s="41">
        <f t="shared" si="134"/>
        <v>0.16788793103448277</v>
      </c>
    </row>
    <row r="1102" spans="1:11" ht="13.5">
      <c r="A1102" s="19">
        <v>9788532621313</v>
      </c>
      <c r="B1102" s="15" t="s">
        <v>1811</v>
      </c>
      <c r="C1102" s="18" t="s">
        <v>1643</v>
      </c>
      <c r="D1102" s="20">
        <v>112</v>
      </c>
      <c r="E1102" s="22">
        <v>25.5</v>
      </c>
      <c r="F1102" s="25">
        <f t="shared" si="133"/>
        <v>27</v>
      </c>
      <c r="G1102" s="25">
        <f t="shared" si="129"/>
        <v>28.6</v>
      </c>
      <c r="H1102" s="22">
        <f t="shared" si="132"/>
        <v>30.5</v>
      </c>
      <c r="I1102" s="40">
        <v>30.5</v>
      </c>
      <c r="J1102" s="22">
        <v>30.5</v>
      </c>
      <c r="K1102" s="41">
        <f t="shared" si="134"/>
        <v>0.27232142857142855</v>
      </c>
    </row>
    <row r="1103" spans="1:11" ht="13.5">
      <c r="A1103" s="19">
        <v>9788532634993</v>
      </c>
      <c r="B1103" s="15" t="s">
        <v>1812</v>
      </c>
      <c r="C1103" s="18" t="s">
        <v>49</v>
      </c>
      <c r="D1103" s="20">
        <v>392</v>
      </c>
      <c r="E1103" s="22">
        <v>76.5</v>
      </c>
      <c r="F1103" s="25">
        <f t="shared" si="133"/>
        <v>81.1</v>
      </c>
      <c r="G1103" s="25">
        <f t="shared" si="129"/>
        <v>86</v>
      </c>
      <c r="H1103" s="22">
        <f t="shared" si="132"/>
        <v>91.6</v>
      </c>
      <c r="I1103" s="40">
        <f t="shared" si="131"/>
        <v>100.8</v>
      </c>
      <c r="J1103" s="22">
        <v>100.8</v>
      </c>
      <c r="K1103" s="41">
        <f t="shared" si="134"/>
        <v>0.2571428571428571</v>
      </c>
    </row>
    <row r="1104" spans="1:11" ht="13.5">
      <c r="A1104" s="19">
        <v>9788532618047</v>
      </c>
      <c r="B1104" s="15" t="s">
        <v>1813</v>
      </c>
      <c r="C1104" s="18" t="s">
        <v>2652</v>
      </c>
      <c r="D1104" s="20">
        <v>184</v>
      </c>
      <c r="E1104" s="22">
        <v>41.7</v>
      </c>
      <c r="F1104" s="25">
        <f t="shared" si="133"/>
        <v>44.2</v>
      </c>
      <c r="G1104" s="25">
        <f t="shared" si="129"/>
        <v>46.9</v>
      </c>
      <c r="H1104" s="22">
        <f t="shared" si="132"/>
        <v>49.9</v>
      </c>
      <c r="I1104" s="40">
        <v>49.9</v>
      </c>
      <c r="J1104" s="22">
        <v>49.9</v>
      </c>
      <c r="K1104" s="41">
        <f t="shared" si="134"/>
        <v>0.27119565217391306</v>
      </c>
    </row>
    <row r="1105" spans="1:11" ht="13.5">
      <c r="A1105" s="19">
        <v>9788532639936</v>
      </c>
      <c r="B1105" s="15" t="s">
        <v>2653</v>
      </c>
      <c r="C1105" s="18" t="s">
        <v>2654</v>
      </c>
      <c r="D1105" s="20">
        <v>96</v>
      </c>
      <c r="E1105" s="22">
        <v>21</v>
      </c>
      <c r="F1105" s="25">
        <f t="shared" si="133"/>
        <v>22.3</v>
      </c>
      <c r="G1105" s="25">
        <f t="shared" si="129"/>
        <v>23.6</v>
      </c>
      <c r="H1105" s="22">
        <f t="shared" si="132"/>
        <v>25.1</v>
      </c>
      <c r="I1105" s="40">
        <f t="shared" si="131"/>
        <v>27.6</v>
      </c>
      <c r="J1105" s="22">
        <f t="shared" si="135"/>
        <v>30.1</v>
      </c>
      <c r="K1105" s="41">
        <f t="shared" si="134"/>
        <v>0.31354166666666666</v>
      </c>
    </row>
    <row r="1106" spans="1:11" ht="13.5">
      <c r="A1106" s="19">
        <v>9788532637529</v>
      </c>
      <c r="B1106" s="15" t="s">
        <v>1899</v>
      </c>
      <c r="C1106" s="18" t="s">
        <v>1900</v>
      </c>
      <c r="D1106" s="20">
        <v>128</v>
      </c>
      <c r="E1106" s="22">
        <v>22.3</v>
      </c>
      <c r="F1106" s="25">
        <f>ROUND((E1106*1.06),1)</f>
        <v>23.6</v>
      </c>
      <c r="G1106" s="25">
        <f t="shared" si="129"/>
        <v>25</v>
      </c>
      <c r="H1106" s="22">
        <f t="shared" si="132"/>
        <v>26.6</v>
      </c>
      <c r="I1106" s="40">
        <f t="shared" si="131"/>
        <v>29.3</v>
      </c>
      <c r="J1106" s="22">
        <f t="shared" si="135"/>
        <v>31.9</v>
      </c>
      <c r="K1106" s="41">
        <f t="shared" si="134"/>
        <v>0.24921875</v>
      </c>
    </row>
    <row r="1107" spans="1:10" ht="13.5">
      <c r="A1107" s="51" t="s">
        <v>1901</v>
      </c>
      <c r="B1107" s="5"/>
      <c r="C1107" s="5"/>
      <c r="D1107" s="8"/>
      <c r="E1107" s="53"/>
      <c r="F1107" s="4"/>
      <c r="G1107" s="4"/>
      <c r="H1107" s="9"/>
      <c r="I1107" s="54"/>
      <c r="J1107" s="2"/>
    </row>
    <row r="1108" spans="1:11" ht="13.5">
      <c r="A1108" s="19">
        <v>9788532638915</v>
      </c>
      <c r="B1108" s="15" t="s">
        <v>3862</v>
      </c>
      <c r="C1108" s="18" t="s">
        <v>3623</v>
      </c>
      <c r="D1108" s="20">
        <v>152</v>
      </c>
      <c r="E1108" s="22">
        <v>29.2</v>
      </c>
      <c r="F1108" s="25">
        <f aca="true" t="shared" si="136" ref="F1108:F1118">ROUND((E1108*1.06),1)</f>
        <v>31</v>
      </c>
      <c r="G1108" s="25">
        <f t="shared" si="129"/>
        <v>32.9</v>
      </c>
      <c r="H1108" s="22">
        <f t="shared" si="132"/>
        <v>35</v>
      </c>
      <c r="I1108" s="40">
        <f t="shared" si="131"/>
        <v>38.5</v>
      </c>
      <c r="J1108" s="22">
        <f t="shared" si="135"/>
        <v>42</v>
      </c>
      <c r="K1108" s="41">
        <f t="shared" si="134"/>
        <v>0.27631578947368424</v>
      </c>
    </row>
    <row r="1109" spans="1:11" ht="13.5">
      <c r="A1109" s="19">
        <v>9788532653536</v>
      </c>
      <c r="B1109" s="95" t="s">
        <v>3863</v>
      </c>
      <c r="C1109" s="18" t="s">
        <v>3623</v>
      </c>
      <c r="D1109" s="20">
        <v>176</v>
      </c>
      <c r="E1109" s="22"/>
      <c r="F1109" s="25"/>
      <c r="G1109" s="25"/>
      <c r="H1109" s="22"/>
      <c r="I1109" s="40"/>
      <c r="J1109" s="22">
        <v>29.9</v>
      </c>
      <c r="K1109" s="41"/>
    </row>
    <row r="1110" spans="1:11" ht="13.5">
      <c r="A1110" s="19">
        <v>9788532618627</v>
      </c>
      <c r="B1110" s="15" t="s">
        <v>702</v>
      </c>
      <c r="C1110" s="18" t="s">
        <v>703</v>
      </c>
      <c r="D1110" s="20">
        <v>184</v>
      </c>
      <c r="E1110" s="22">
        <v>43.3</v>
      </c>
      <c r="F1110" s="25">
        <f t="shared" si="136"/>
        <v>45.9</v>
      </c>
      <c r="G1110" s="25">
        <f t="shared" si="129"/>
        <v>48.7</v>
      </c>
      <c r="H1110" s="22">
        <f t="shared" si="132"/>
        <v>51.9</v>
      </c>
      <c r="I1110" s="40">
        <v>51.9</v>
      </c>
      <c r="J1110" s="22">
        <f t="shared" si="135"/>
        <v>56.6</v>
      </c>
      <c r="K1110" s="41">
        <f t="shared" si="134"/>
        <v>0.3076086956521739</v>
      </c>
    </row>
    <row r="1111" spans="1:11" ht="13.5">
      <c r="A1111" s="19">
        <v>9788532649676</v>
      </c>
      <c r="B1111" s="15" t="s">
        <v>2444</v>
      </c>
      <c r="C1111" s="18" t="s">
        <v>3053</v>
      </c>
      <c r="D1111" s="20">
        <v>152</v>
      </c>
      <c r="E1111" s="22"/>
      <c r="F1111" s="25"/>
      <c r="G1111" s="25"/>
      <c r="H1111" s="22">
        <v>33</v>
      </c>
      <c r="I1111" s="40">
        <f t="shared" si="131"/>
        <v>36.3</v>
      </c>
      <c r="J1111" s="22">
        <f t="shared" si="135"/>
        <v>39.6</v>
      </c>
      <c r="K1111" s="41">
        <f t="shared" si="134"/>
        <v>0.2605263157894737</v>
      </c>
    </row>
    <row r="1112" spans="1:11" ht="13.5">
      <c r="A1112" s="19">
        <v>9788532632524</v>
      </c>
      <c r="B1112" s="15" t="s">
        <v>704</v>
      </c>
      <c r="C1112" s="18" t="s">
        <v>705</v>
      </c>
      <c r="D1112" s="20">
        <v>200</v>
      </c>
      <c r="E1112" s="22">
        <v>44.5</v>
      </c>
      <c r="F1112" s="25">
        <f t="shared" si="136"/>
        <v>47.2</v>
      </c>
      <c r="G1112" s="25">
        <f t="shared" si="129"/>
        <v>50</v>
      </c>
      <c r="H1112" s="22">
        <f t="shared" si="132"/>
        <v>53.3</v>
      </c>
      <c r="I1112" s="40">
        <f t="shared" si="131"/>
        <v>58.6</v>
      </c>
      <c r="J1112" s="22">
        <f t="shared" si="135"/>
        <v>63.9</v>
      </c>
      <c r="K1112" s="41">
        <f t="shared" si="134"/>
        <v>0.3195</v>
      </c>
    </row>
    <row r="1113" spans="1:11" ht="13.5">
      <c r="A1113" s="19">
        <v>9788532640352</v>
      </c>
      <c r="B1113" s="15" t="s">
        <v>1394</v>
      </c>
      <c r="C1113" s="18" t="s">
        <v>49</v>
      </c>
      <c r="D1113" s="20">
        <v>168</v>
      </c>
      <c r="E1113" s="22">
        <v>50.4</v>
      </c>
      <c r="F1113" s="25">
        <f t="shared" si="136"/>
        <v>53.4</v>
      </c>
      <c r="G1113" s="25">
        <f t="shared" si="129"/>
        <v>56.6</v>
      </c>
      <c r="H1113" s="22">
        <f t="shared" si="132"/>
        <v>60.3</v>
      </c>
      <c r="I1113" s="40">
        <f t="shared" si="131"/>
        <v>66.3</v>
      </c>
      <c r="J1113" s="22">
        <f t="shared" si="135"/>
        <v>72.3</v>
      </c>
      <c r="K1113" s="41">
        <f t="shared" si="134"/>
        <v>0.4303571428571428</v>
      </c>
    </row>
    <row r="1114" spans="1:11" ht="13.5">
      <c r="A1114" s="19">
        <v>9788532640291</v>
      </c>
      <c r="B1114" s="15" t="s">
        <v>1395</v>
      </c>
      <c r="C1114" s="18" t="s">
        <v>35</v>
      </c>
      <c r="D1114" s="20">
        <v>152</v>
      </c>
      <c r="E1114" s="22">
        <v>16.8</v>
      </c>
      <c r="F1114" s="25">
        <f t="shared" si="136"/>
        <v>17.8</v>
      </c>
      <c r="G1114" s="25">
        <f t="shared" si="129"/>
        <v>18.9</v>
      </c>
      <c r="H1114" s="22">
        <v>19.9</v>
      </c>
      <c r="I1114" s="40">
        <f t="shared" si="131"/>
        <v>21.9</v>
      </c>
      <c r="J1114" s="22">
        <f t="shared" si="135"/>
        <v>23.9</v>
      </c>
      <c r="K1114" s="41">
        <f t="shared" si="134"/>
        <v>0.15723684210526315</v>
      </c>
    </row>
    <row r="1115" spans="1:11" ht="13.5">
      <c r="A1115" s="19">
        <v>9788532643261</v>
      </c>
      <c r="B1115" s="15" t="s">
        <v>1612</v>
      </c>
      <c r="C1115" s="18" t="s">
        <v>3097</v>
      </c>
      <c r="D1115" s="20">
        <v>128</v>
      </c>
      <c r="E1115" s="22">
        <v>18</v>
      </c>
      <c r="F1115" s="25">
        <f t="shared" si="136"/>
        <v>19.1</v>
      </c>
      <c r="G1115" s="25">
        <f t="shared" si="129"/>
        <v>20.2</v>
      </c>
      <c r="H1115" s="22">
        <f t="shared" si="132"/>
        <v>21.5</v>
      </c>
      <c r="I1115" s="40">
        <f t="shared" si="131"/>
        <v>23.7</v>
      </c>
      <c r="J1115" s="22">
        <f t="shared" si="135"/>
        <v>25.8</v>
      </c>
      <c r="K1115" s="41">
        <f t="shared" si="134"/>
        <v>0.2015625</v>
      </c>
    </row>
    <row r="1116" spans="1:11" ht="13.5">
      <c r="A1116" s="19">
        <v>9788532640253</v>
      </c>
      <c r="B1116" s="15" t="s">
        <v>2206</v>
      </c>
      <c r="C1116" s="18" t="s">
        <v>2919</v>
      </c>
      <c r="D1116" s="20">
        <v>192</v>
      </c>
      <c r="E1116" s="22">
        <v>21</v>
      </c>
      <c r="F1116" s="25">
        <f t="shared" si="136"/>
        <v>22.3</v>
      </c>
      <c r="G1116" s="25">
        <f t="shared" si="129"/>
        <v>23.6</v>
      </c>
      <c r="H1116" s="22">
        <v>23.6</v>
      </c>
      <c r="I1116" s="40">
        <f t="shared" si="131"/>
        <v>26</v>
      </c>
      <c r="J1116" s="22">
        <f t="shared" si="135"/>
        <v>28.3</v>
      </c>
      <c r="K1116" s="41">
        <f t="shared" si="134"/>
        <v>0.14739583333333334</v>
      </c>
    </row>
    <row r="1117" spans="1:11" ht="13.5">
      <c r="A1117" s="19">
        <v>9788532629968</v>
      </c>
      <c r="B1117" s="15" t="s">
        <v>444</v>
      </c>
      <c r="C1117" s="18" t="s">
        <v>1413</v>
      </c>
      <c r="D1117" s="20">
        <v>248</v>
      </c>
      <c r="E1117" s="22">
        <v>43.7</v>
      </c>
      <c r="F1117" s="25">
        <f t="shared" si="136"/>
        <v>46.3</v>
      </c>
      <c r="G1117" s="25">
        <f t="shared" si="129"/>
        <v>49.1</v>
      </c>
      <c r="H1117" s="22">
        <f t="shared" si="132"/>
        <v>52.3</v>
      </c>
      <c r="I1117" s="40">
        <f t="shared" si="131"/>
        <v>57.5</v>
      </c>
      <c r="J1117" s="22">
        <f t="shared" si="135"/>
        <v>62.7</v>
      </c>
      <c r="K1117" s="41">
        <f t="shared" si="134"/>
        <v>0.2528225806451613</v>
      </c>
    </row>
    <row r="1118" spans="1:11" ht="13.5">
      <c r="A1118" s="19">
        <v>9788532618375</v>
      </c>
      <c r="B1118" s="15" t="s">
        <v>963</v>
      </c>
      <c r="C1118" s="18" t="s">
        <v>964</v>
      </c>
      <c r="D1118" s="20">
        <v>288</v>
      </c>
      <c r="E1118" s="22">
        <v>52.7</v>
      </c>
      <c r="F1118" s="25">
        <f t="shared" si="136"/>
        <v>55.9</v>
      </c>
      <c r="G1118" s="25">
        <f t="shared" si="129"/>
        <v>59.3</v>
      </c>
      <c r="H1118" s="22">
        <f t="shared" si="132"/>
        <v>63.2</v>
      </c>
      <c r="I1118" s="40">
        <v>63.2</v>
      </c>
      <c r="J1118" s="22">
        <f t="shared" si="135"/>
        <v>68.9</v>
      </c>
      <c r="K1118" s="41">
        <f t="shared" si="134"/>
        <v>0.23923611111111112</v>
      </c>
    </row>
    <row r="1119" spans="1:11" ht="13.5">
      <c r="A1119" s="19">
        <v>9788532647535</v>
      </c>
      <c r="B1119" s="15" t="s">
        <v>1353</v>
      </c>
      <c r="C1119" s="18" t="s">
        <v>2919</v>
      </c>
      <c r="D1119" s="20">
        <v>176</v>
      </c>
      <c r="E1119" s="22"/>
      <c r="F1119" s="25"/>
      <c r="G1119" s="25">
        <v>23.6</v>
      </c>
      <c r="H1119" s="22">
        <v>23.6</v>
      </c>
      <c r="I1119" s="40">
        <f t="shared" si="131"/>
        <v>26</v>
      </c>
      <c r="J1119" s="22">
        <f t="shared" si="135"/>
        <v>28.3</v>
      </c>
      <c r="K1119" s="41">
        <f t="shared" si="134"/>
        <v>0.16079545454545455</v>
      </c>
    </row>
    <row r="1120" spans="1:11" ht="13.5">
      <c r="A1120" s="19">
        <v>9788532630940</v>
      </c>
      <c r="B1120" s="15" t="s">
        <v>866</v>
      </c>
      <c r="C1120" s="18" t="s">
        <v>867</v>
      </c>
      <c r="D1120" s="20">
        <v>120</v>
      </c>
      <c r="E1120" s="22">
        <v>28.6</v>
      </c>
      <c r="F1120" s="25">
        <f aca="true" t="shared" si="137" ref="F1120:G1122">ROUND((E1120*1.06),1)</f>
        <v>30.3</v>
      </c>
      <c r="G1120" s="25">
        <f t="shared" si="137"/>
        <v>32.1</v>
      </c>
      <c r="H1120" s="22">
        <f t="shared" si="132"/>
        <v>34.2</v>
      </c>
      <c r="I1120" s="40">
        <f t="shared" si="131"/>
        <v>37.6</v>
      </c>
      <c r="J1120" s="22">
        <f t="shared" si="135"/>
        <v>41</v>
      </c>
      <c r="K1120" s="41">
        <f t="shared" si="134"/>
        <v>0.3416666666666667</v>
      </c>
    </row>
    <row r="1121" spans="1:11" ht="13.5">
      <c r="A1121" s="19">
        <v>9788532632968</v>
      </c>
      <c r="B1121" s="15" t="s">
        <v>1307</v>
      </c>
      <c r="C1121" s="18" t="s">
        <v>2919</v>
      </c>
      <c r="D1121" s="20">
        <v>120</v>
      </c>
      <c r="E1121" s="22">
        <v>21</v>
      </c>
      <c r="F1121" s="25">
        <f t="shared" si="137"/>
        <v>22.3</v>
      </c>
      <c r="G1121" s="25">
        <f t="shared" si="137"/>
        <v>23.6</v>
      </c>
      <c r="H1121" s="22">
        <v>23.6</v>
      </c>
      <c r="I1121" s="40">
        <f t="shared" si="131"/>
        <v>26</v>
      </c>
      <c r="J1121" s="22">
        <f t="shared" si="135"/>
        <v>28.3</v>
      </c>
      <c r="K1121" s="41">
        <f t="shared" si="134"/>
        <v>0.23583333333333334</v>
      </c>
    </row>
    <row r="1122" spans="1:11" ht="13.5">
      <c r="A1122" s="19">
        <v>9788532632951</v>
      </c>
      <c r="B1122" s="15" t="s">
        <v>1335</v>
      </c>
      <c r="C1122" s="18" t="s">
        <v>2919</v>
      </c>
      <c r="D1122" s="20">
        <v>128</v>
      </c>
      <c r="E1122" s="22">
        <v>21</v>
      </c>
      <c r="F1122" s="25">
        <f t="shared" si="137"/>
        <v>22.3</v>
      </c>
      <c r="G1122" s="25">
        <f t="shared" si="137"/>
        <v>23.6</v>
      </c>
      <c r="H1122" s="22">
        <v>23.6</v>
      </c>
      <c r="I1122" s="40">
        <f t="shared" si="131"/>
        <v>26</v>
      </c>
      <c r="J1122" s="22">
        <f t="shared" si="135"/>
        <v>28.3</v>
      </c>
      <c r="K1122" s="41">
        <f t="shared" si="134"/>
        <v>0.22109375</v>
      </c>
    </row>
    <row r="1123" spans="1:11" ht="13.5">
      <c r="A1123" s="30">
        <v>9788532651327</v>
      </c>
      <c r="B1123" s="31" t="s">
        <v>2959</v>
      </c>
      <c r="C1123" s="32" t="s">
        <v>1943</v>
      </c>
      <c r="D1123" s="33">
        <v>144</v>
      </c>
      <c r="E1123" s="34"/>
      <c r="F1123" s="25"/>
      <c r="G1123" s="25"/>
      <c r="H1123" s="34">
        <v>29</v>
      </c>
      <c r="I1123" s="74">
        <v>29</v>
      </c>
      <c r="J1123" s="22">
        <f t="shared" si="135"/>
        <v>31.6</v>
      </c>
      <c r="K1123" s="41">
        <f t="shared" si="134"/>
        <v>0.21944444444444444</v>
      </c>
    </row>
    <row r="1124" spans="1:11" ht="13.5">
      <c r="A1124" s="19">
        <v>9788532646200</v>
      </c>
      <c r="B1124" s="15" t="s">
        <v>2752</v>
      </c>
      <c r="C1124" s="18" t="s">
        <v>2048</v>
      </c>
      <c r="D1124" s="20">
        <v>80</v>
      </c>
      <c r="E1124" s="22"/>
      <c r="F1124" s="25">
        <v>15</v>
      </c>
      <c r="G1124" s="25">
        <f aca="true" t="shared" si="138" ref="G1124:G1189">ROUND((F1124*1.06),1)</f>
        <v>15.9</v>
      </c>
      <c r="H1124" s="22">
        <f t="shared" si="132"/>
        <v>16.9</v>
      </c>
      <c r="I1124" s="40">
        <f t="shared" si="131"/>
        <v>18.6</v>
      </c>
      <c r="J1124" s="22">
        <f t="shared" si="135"/>
        <v>20.3</v>
      </c>
      <c r="K1124" s="41">
        <f t="shared" si="134"/>
        <v>0.25375000000000003</v>
      </c>
    </row>
    <row r="1125" spans="1:11" ht="13.5">
      <c r="A1125" s="19">
        <v>9788532602589</v>
      </c>
      <c r="B1125" s="15" t="s">
        <v>1786</v>
      </c>
      <c r="C1125" s="18" t="s">
        <v>2850</v>
      </c>
      <c r="D1125" s="20">
        <v>356</v>
      </c>
      <c r="E1125" s="22">
        <v>65.6</v>
      </c>
      <c r="F1125" s="25">
        <f aca="true" t="shared" si="139" ref="F1125:F1136">ROUND((E1125*1.06),1)</f>
        <v>69.5</v>
      </c>
      <c r="G1125" s="25">
        <f t="shared" si="138"/>
        <v>73.7</v>
      </c>
      <c r="H1125" s="22">
        <f t="shared" si="132"/>
        <v>78.5</v>
      </c>
      <c r="I1125" s="40">
        <f t="shared" si="131"/>
        <v>86.4</v>
      </c>
      <c r="J1125" s="22">
        <f t="shared" si="135"/>
        <v>94.2</v>
      </c>
      <c r="K1125" s="41">
        <f t="shared" si="134"/>
        <v>0.2646067415730337</v>
      </c>
    </row>
    <row r="1126" spans="1:11" ht="13.5">
      <c r="A1126" s="19">
        <v>9788532652935</v>
      </c>
      <c r="B1126" s="15" t="s">
        <v>1257</v>
      </c>
      <c r="C1126" s="18" t="s">
        <v>1258</v>
      </c>
      <c r="D1126" s="20">
        <v>560</v>
      </c>
      <c r="E1126" s="22"/>
      <c r="F1126" s="25"/>
      <c r="G1126" s="25"/>
      <c r="H1126" s="22"/>
      <c r="I1126" s="40">
        <v>89</v>
      </c>
      <c r="J1126" s="22">
        <f t="shared" si="135"/>
        <v>97</v>
      </c>
      <c r="K1126" s="41">
        <f t="shared" si="134"/>
        <v>0.1732142857142857</v>
      </c>
    </row>
    <row r="1127" spans="1:11" ht="13.5">
      <c r="A1127" s="19">
        <v>9788532652928</v>
      </c>
      <c r="B1127" s="15" t="s">
        <v>1259</v>
      </c>
      <c r="C1127" s="18" t="s">
        <v>1260</v>
      </c>
      <c r="D1127" s="20">
        <v>184</v>
      </c>
      <c r="E1127" s="22"/>
      <c r="F1127" s="25"/>
      <c r="G1127" s="25"/>
      <c r="H1127" s="22"/>
      <c r="I1127" s="40">
        <v>39</v>
      </c>
      <c r="J1127" s="22">
        <f t="shared" si="135"/>
        <v>42.5</v>
      </c>
      <c r="K1127" s="41">
        <f t="shared" si="134"/>
        <v>0.23097826086956522</v>
      </c>
    </row>
    <row r="1128" spans="1:11" ht="13.5">
      <c r="A1128" s="19">
        <v>9788532632401</v>
      </c>
      <c r="B1128" s="15" t="s">
        <v>3218</v>
      </c>
      <c r="C1128" s="18" t="s">
        <v>3219</v>
      </c>
      <c r="D1128" s="20">
        <v>208</v>
      </c>
      <c r="E1128" s="22">
        <v>51.7</v>
      </c>
      <c r="F1128" s="25">
        <f t="shared" si="139"/>
        <v>54.8</v>
      </c>
      <c r="G1128" s="25">
        <f t="shared" si="138"/>
        <v>58.1</v>
      </c>
      <c r="H1128" s="22">
        <f t="shared" si="132"/>
        <v>61.9</v>
      </c>
      <c r="I1128" s="40">
        <f t="shared" si="131"/>
        <v>68.1</v>
      </c>
      <c r="J1128" s="22">
        <f t="shared" si="135"/>
        <v>74.2</v>
      </c>
      <c r="K1128" s="41">
        <f t="shared" si="134"/>
        <v>0.35673076923076924</v>
      </c>
    </row>
    <row r="1129" spans="1:11" ht="13.5">
      <c r="A1129" s="19">
        <v>9788532615862</v>
      </c>
      <c r="B1129" s="15" t="s">
        <v>668</v>
      </c>
      <c r="C1129" s="18" t="s">
        <v>3097</v>
      </c>
      <c r="D1129" s="20">
        <v>104</v>
      </c>
      <c r="E1129" s="22">
        <v>21.9</v>
      </c>
      <c r="F1129" s="25">
        <f t="shared" si="139"/>
        <v>23.2</v>
      </c>
      <c r="G1129" s="25">
        <f t="shared" si="138"/>
        <v>24.6</v>
      </c>
      <c r="H1129" s="22">
        <f t="shared" si="132"/>
        <v>26.2</v>
      </c>
      <c r="I1129" s="40">
        <f t="shared" si="131"/>
        <v>28.8</v>
      </c>
      <c r="J1129" s="22">
        <f t="shared" si="135"/>
        <v>31.4</v>
      </c>
      <c r="K1129" s="41">
        <f t="shared" si="134"/>
        <v>0.3019230769230769</v>
      </c>
    </row>
    <row r="1130" spans="1:11" ht="13.5">
      <c r="A1130" s="19">
        <v>9788532653079</v>
      </c>
      <c r="B1130" s="15" t="s">
        <v>211</v>
      </c>
      <c r="C1130" s="18" t="s">
        <v>212</v>
      </c>
      <c r="D1130" s="20">
        <v>160</v>
      </c>
      <c r="E1130" s="22"/>
      <c r="F1130" s="25"/>
      <c r="G1130" s="25"/>
      <c r="H1130" s="22"/>
      <c r="I1130" s="40">
        <v>29.9</v>
      </c>
      <c r="J1130" s="22">
        <v>29.9</v>
      </c>
      <c r="K1130" s="41">
        <f t="shared" si="134"/>
        <v>0.18687499999999999</v>
      </c>
    </row>
    <row r="1131" spans="1:11" ht="13.5">
      <c r="A1131" s="19">
        <v>9788532600295</v>
      </c>
      <c r="B1131" s="15" t="s">
        <v>669</v>
      </c>
      <c r="C1131" s="18" t="s">
        <v>417</v>
      </c>
      <c r="D1131" s="20">
        <v>40</v>
      </c>
      <c r="E1131" s="22">
        <v>4.8</v>
      </c>
      <c r="F1131" s="25">
        <f t="shared" si="139"/>
        <v>5.1</v>
      </c>
      <c r="G1131" s="25">
        <f t="shared" si="138"/>
        <v>5.4</v>
      </c>
      <c r="H1131" s="22">
        <f t="shared" si="132"/>
        <v>5.8</v>
      </c>
      <c r="I1131" s="40">
        <f t="shared" si="131"/>
        <v>6.4</v>
      </c>
      <c r="J1131" s="22">
        <f t="shared" si="135"/>
        <v>7</v>
      </c>
      <c r="K1131" s="41">
        <f t="shared" si="134"/>
        <v>0.175</v>
      </c>
    </row>
    <row r="1132" spans="1:11" ht="13.5">
      <c r="A1132" s="19">
        <v>9788532647559</v>
      </c>
      <c r="B1132" s="15" t="s">
        <v>2047</v>
      </c>
      <c r="C1132" s="18" t="s">
        <v>2850</v>
      </c>
      <c r="D1132" s="20">
        <v>224</v>
      </c>
      <c r="E1132" s="22"/>
      <c r="F1132" s="25"/>
      <c r="G1132" s="25">
        <v>35</v>
      </c>
      <c r="H1132" s="22">
        <f t="shared" si="132"/>
        <v>37.3</v>
      </c>
      <c r="I1132" s="40">
        <f t="shared" si="131"/>
        <v>41</v>
      </c>
      <c r="J1132" s="22">
        <f t="shared" si="135"/>
        <v>44.7</v>
      </c>
      <c r="K1132" s="41">
        <f t="shared" si="134"/>
        <v>0.19955357142857144</v>
      </c>
    </row>
    <row r="1133" spans="1:11" ht="13.5">
      <c r="A1133" s="19">
        <v>9788532605368</v>
      </c>
      <c r="B1133" s="15" t="s">
        <v>950</v>
      </c>
      <c r="C1133" s="18" t="s">
        <v>540</v>
      </c>
      <c r="D1133" s="20">
        <v>44</v>
      </c>
      <c r="E1133" s="22">
        <v>11.1</v>
      </c>
      <c r="F1133" s="25">
        <f t="shared" si="139"/>
        <v>11.8</v>
      </c>
      <c r="G1133" s="25">
        <f t="shared" si="138"/>
        <v>12.5</v>
      </c>
      <c r="H1133" s="22">
        <f t="shared" si="132"/>
        <v>13.3</v>
      </c>
      <c r="I1133" s="40">
        <f t="shared" si="131"/>
        <v>14.6</v>
      </c>
      <c r="J1133" s="22">
        <f t="shared" si="135"/>
        <v>15.9</v>
      </c>
      <c r="K1133" s="41">
        <f t="shared" si="134"/>
        <v>0.3613636363636364</v>
      </c>
    </row>
    <row r="1134" spans="1:11" ht="13.5">
      <c r="A1134" s="19">
        <v>9788532651587</v>
      </c>
      <c r="B1134" s="15" t="s">
        <v>1999</v>
      </c>
      <c r="C1134" s="18" t="s">
        <v>2731</v>
      </c>
      <c r="D1134" s="20">
        <v>328</v>
      </c>
      <c r="E1134" s="22"/>
      <c r="F1134" s="25"/>
      <c r="G1134" s="25"/>
      <c r="H1134" s="22"/>
      <c r="I1134" s="40">
        <v>45</v>
      </c>
      <c r="J1134" s="22">
        <f t="shared" si="135"/>
        <v>49.1</v>
      </c>
      <c r="K1134" s="41">
        <f t="shared" si="134"/>
        <v>0.1496951219512195</v>
      </c>
    </row>
    <row r="1135" spans="1:11" ht="13.5">
      <c r="A1135" s="19">
        <v>9788532652447</v>
      </c>
      <c r="B1135" s="15" t="s">
        <v>2870</v>
      </c>
      <c r="C1135" s="18" t="s">
        <v>2871</v>
      </c>
      <c r="D1135" s="20">
        <v>344</v>
      </c>
      <c r="E1135" s="22"/>
      <c r="F1135" s="25"/>
      <c r="G1135" s="25"/>
      <c r="H1135" s="22"/>
      <c r="I1135" s="40">
        <v>73</v>
      </c>
      <c r="J1135" s="22">
        <f t="shared" si="135"/>
        <v>79.6</v>
      </c>
      <c r="K1135" s="41">
        <f t="shared" si="134"/>
        <v>0.23139534883720927</v>
      </c>
    </row>
    <row r="1136" spans="1:11" ht="13.5">
      <c r="A1136" s="19">
        <v>9788532628343</v>
      </c>
      <c r="B1136" s="15" t="s">
        <v>322</v>
      </c>
      <c r="C1136" s="18" t="s">
        <v>1396</v>
      </c>
      <c r="D1136" s="20">
        <v>192</v>
      </c>
      <c r="E1136" s="22">
        <v>43.1</v>
      </c>
      <c r="F1136" s="25">
        <f t="shared" si="139"/>
        <v>45.7</v>
      </c>
      <c r="G1136" s="25">
        <f t="shared" si="138"/>
        <v>48.4</v>
      </c>
      <c r="H1136" s="22">
        <f t="shared" si="132"/>
        <v>51.5</v>
      </c>
      <c r="I1136" s="40">
        <f t="shared" si="131"/>
        <v>56.7</v>
      </c>
      <c r="J1136" s="22">
        <f t="shared" si="135"/>
        <v>61.8</v>
      </c>
      <c r="K1136" s="41">
        <f t="shared" si="134"/>
        <v>0.32187499999999997</v>
      </c>
    </row>
    <row r="1137" spans="1:11" ht="13.5">
      <c r="A1137" s="19">
        <v>9788532635501</v>
      </c>
      <c r="B1137" s="78" t="s">
        <v>2666</v>
      </c>
      <c r="C1137" s="18" t="s">
        <v>323</v>
      </c>
      <c r="D1137" s="20">
        <v>280</v>
      </c>
      <c r="E1137" s="22">
        <v>35</v>
      </c>
      <c r="F1137" s="25">
        <v>38</v>
      </c>
      <c r="G1137" s="25">
        <v>40</v>
      </c>
      <c r="H1137" s="22">
        <v>44</v>
      </c>
      <c r="I1137" s="40">
        <v>49.9</v>
      </c>
      <c r="J1137" s="22">
        <v>55</v>
      </c>
      <c r="K1137" s="41">
        <f t="shared" si="134"/>
        <v>0.19642857142857142</v>
      </c>
    </row>
    <row r="1138" spans="1:11" ht="13.5">
      <c r="A1138" s="19">
        <v>9788532651457</v>
      </c>
      <c r="B1138" s="15" t="s">
        <v>3737</v>
      </c>
      <c r="C1138" s="18" t="s">
        <v>2183</v>
      </c>
      <c r="D1138" s="20">
        <v>144</v>
      </c>
      <c r="E1138" s="22"/>
      <c r="F1138" s="25"/>
      <c r="G1138" s="25"/>
      <c r="H1138" s="22"/>
      <c r="I1138" s="40">
        <v>25</v>
      </c>
      <c r="J1138" s="22">
        <f t="shared" si="135"/>
        <v>27.3</v>
      </c>
      <c r="K1138" s="41">
        <f t="shared" si="134"/>
        <v>0.18958333333333333</v>
      </c>
    </row>
    <row r="1139" spans="1:11" ht="13.5">
      <c r="A1139" s="19">
        <v>9788532633545</v>
      </c>
      <c r="B1139" s="15" t="s">
        <v>217</v>
      </c>
      <c r="C1139" s="18" t="s">
        <v>3811</v>
      </c>
      <c r="D1139" s="20">
        <v>200</v>
      </c>
      <c r="E1139" s="22">
        <v>34.4</v>
      </c>
      <c r="F1139" s="25">
        <f>ROUND((E1139*1.06),1)</f>
        <v>36.5</v>
      </c>
      <c r="G1139" s="25">
        <f t="shared" si="138"/>
        <v>38.7</v>
      </c>
      <c r="H1139" s="22">
        <f t="shared" si="132"/>
        <v>41.2</v>
      </c>
      <c r="I1139" s="40">
        <f t="shared" si="131"/>
        <v>45.3</v>
      </c>
      <c r="J1139" s="22">
        <f t="shared" si="135"/>
        <v>49.4</v>
      </c>
      <c r="K1139" s="41">
        <f t="shared" si="134"/>
        <v>0.247</v>
      </c>
    </row>
    <row r="1140" spans="1:11" ht="13.5">
      <c r="A1140" s="19">
        <v>9788532638045</v>
      </c>
      <c r="B1140" s="15" t="s">
        <v>218</v>
      </c>
      <c r="C1140" s="18" t="s">
        <v>3097</v>
      </c>
      <c r="D1140" s="20">
        <v>184</v>
      </c>
      <c r="E1140" s="22">
        <v>29.2</v>
      </c>
      <c r="F1140" s="25">
        <f>ROUND((E1140*1.06),1)</f>
        <v>31</v>
      </c>
      <c r="G1140" s="25">
        <f t="shared" si="138"/>
        <v>32.9</v>
      </c>
      <c r="H1140" s="22">
        <f t="shared" si="132"/>
        <v>35</v>
      </c>
      <c r="I1140" s="40">
        <f t="shared" si="131"/>
        <v>38.5</v>
      </c>
      <c r="J1140" s="22">
        <f t="shared" si="135"/>
        <v>42</v>
      </c>
      <c r="K1140" s="41">
        <f t="shared" si="134"/>
        <v>0.22826086956521738</v>
      </c>
    </row>
    <row r="1141" spans="1:11" ht="13.5">
      <c r="A1141" s="19">
        <v>9788532624451</v>
      </c>
      <c r="B1141" s="15" t="s">
        <v>1168</v>
      </c>
      <c r="C1141" s="18" t="s">
        <v>1169</v>
      </c>
      <c r="D1141" s="20">
        <v>224</v>
      </c>
      <c r="E1141" s="22">
        <v>40.5</v>
      </c>
      <c r="F1141" s="25">
        <f>ROUND((E1141*1.06),1)</f>
        <v>42.9</v>
      </c>
      <c r="G1141" s="25">
        <f t="shared" si="138"/>
        <v>45.5</v>
      </c>
      <c r="H1141" s="22">
        <f t="shared" si="132"/>
        <v>48.5</v>
      </c>
      <c r="I1141" s="40">
        <f aca="true" t="shared" si="140" ref="I1141:I1198">ROUND((H1141*1.1),1)</f>
        <v>53.4</v>
      </c>
      <c r="J1141" s="22">
        <f t="shared" si="135"/>
        <v>58.2</v>
      </c>
      <c r="K1141" s="41">
        <f t="shared" si="134"/>
        <v>0.2598214285714286</v>
      </c>
    </row>
    <row r="1142" spans="1:11" ht="13.5">
      <c r="A1142" s="19">
        <v>9788532635730</v>
      </c>
      <c r="B1142" s="15" t="s">
        <v>219</v>
      </c>
      <c r="C1142" s="18" t="s">
        <v>49</v>
      </c>
      <c r="D1142" s="20">
        <v>240</v>
      </c>
      <c r="E1142" s="22">
        <v>52</v>
      </c>
      <c r="F1142" s="25">
        <f>ROUND((E1142*1.06),1)</f>
        <v>55.1</v>
      </c>
      <c r="G1142" s="25">
        <f t="shared" si="138"/>
        <v>58.4</v>
      </c>
      <c r="H1142" s="22">
        <f t="shared" si="132"/>
        <v>62.2</v>
      </c>
      <c r="I1142" s="40">
        <f t="shared" si="131"/>
        <v>68.4</v>
      </c>
      <c r="J1142" s="22">
        <f t="shared" si="135"/>
        <v>74.6</v>
      </c>
      <c r="K1142" s="41">
        <f t="shared" si="134"/>
        <v>0.3108333333333333</v>
      </c>
    </row>
    <row r="1143" spans="1:11" ht="13.5">
      <c r="A1143" s="19">
        <v>9788532642851</v>
      </c>
      <c r="B1143" s="15" t="s">
        <v>2628</v>
      </c>
      <c r="C1143" s="18" t="s">
        <v>741</v>
      </c>
      <c r="D1143" s="20">
        <v>144</v>
      </c>
      <c r="E1143" s="22">
        <v>25</v>
      </c>
      <c r="F1143" s="25">
        <f>ROUND((E1143*1.06),1)</f>
        <v>26.5</v>
      </c>
      <c r="G1143" s="25">
        <f t="shared" si="138"/>
        <v>28.1</v>
      </c>
      <c r="H1143" s="22">
        <f t="shared" si="132"/>
        <v>29.9</v>
      </c>
      <c r="I1143" s="40">
        <f t="shared" si="140"/>
        <v>32.9</v>
      </c>
      <c r="J1143" s="22">
        <f t="shared" si="135"/>
        <v>35.9</v>
      </c>
      <c r="K1143" s="41">
        <f t="shared" si="134"/>
        <v>0.24930555555555556</v>
      </c>
    </row>
    <row r="1144" spans="1:10" ht="13.5">
      <c r="A1144" s="51" t="s">
        <v>303</v>
      </c>
      <c r="B1144" s="5"/>
      <c r="C1144" s="5"/>
      <c r="D1144" s="8"/>
      <c r="E1144" s="9"/>
      <c r="F1144" s="4"/>
      <c r="G1144" s="4"/>
      <c r="H1144" s="9"/>
      <c r="I1144" s="54"/>
      <c r="J1144" s="3"/>
    </row>
    <row r="1145" spans="1:11" ht="13.5">
      <c r="A1145" s="19">
        <v>9788532647337</v>
      </c>
      <c r="B1145" s="15" t="s">
        <v>2165</v>
      </c>
      <c r="C1145" s="18" t="s">
        <v>1735</v>
      </c>
      <c r="D1145" s="20">
        <v>104</v>
      </c>
      <c r="E1145" s="22"/>
      <c r="F1145" s="25"/>
      <c r="G1145" s="25">
        <v>19</v>
      </c>
      <c r="H1145" s="22">
        <f t="shared" si="132"/>
        <v>20.2</v>
      </c>
      <c r="I1145" s="40">
        <f t="shared" si="140"/>
        <v>22.2</v>
      </c>
      <c r="J1145" s="22">
        <f t="shared" si="135"/>
        <v>24.2</v>
      </c>
      <c r="K1145" s="41">
        <f t="shared" si="134"/>
        <v>0.2326923076923077</v>
      </c>
    </row>
    <row r="1146" spans="1:11" ht="13.5">
      <c r="A1146" s="19">
        <v>9788532629067</v>
      </c>
      <c r="B1146" s="15" t="s">
        <v>304</v>
      </c>
      <c r="C1146" s="18" t="s">
        <v>305</v>
      </c>
      <c r="D1146" s="20">
        <v>168</v>
      </c>
      <c r="E1146" s="22">
        <v>34.7</v>
      </c>
      <c r="F1146" s="25">
        <f>ROUND((E1146*1.06),1)</f>
        <v>36.8</v>
      </c>
      <c r="G1146" s="25">
        <f t="shared" si="138"/>
        <v>39</v>
      </c>
      <c r="H1146" s="22">
        <f aca="true" t="shared" si="141" ref="H1146:H1198">ROUND((G1146*1.065),1)</f>
        <v>41.5</v>
      </c>
      <c r="I1146" s="40">
        <f t="shared" si="140"/>
        <v>45.7</v>
      </c>
      <c r="J1146" s="22">
        <f t="shared" si="135"/>
        <v>49.8</v>
      </c>
      <c r="K1146" s="41">
        <f t="shared" si="134"/>
        <v>0.29642857142857143</v>
      </c>
    </row>
    <row r="1147" spans="1:11" ht="13.5">
      <c r="A1147" s="19">
        <v>9788532642820</v>
      </c>
      <c r="B1147" s="15" t="s">
        <v>2549</v>
      </c>
      <c r="C1147" s="18" t="s">
        <v>1487</v>
      </c>
      <c r="D1147" s="20">
        <v>608</v>
      </c>
      <c r="E1147" s="22">
        <v>89</v>
      </c>
      <c r="F1147" s="25">
        <f>ROUND((E1147*1.06),1)</f>
        <v>94.3</v>
      </c>
      <c r="G1147" s="25">
        <f t="shared" si="138"/>
        <v>100</v>
      </c>
      <c r="H1147" s="22">
        <f t="shared" si="141"/>
        <v>106.5</v>
      </c>
      <c r="I1147" s="40">
        <f t="shared" si="140"/>
        <v>117.2</v>
      </c>
      <c r="J1147" s="22">
        <f t="shared" si="135"/>
        <v>127.7</v>
      </c>
      <c r="K1147" s="41">
        <f t="shared" si="134"/>
        <v>0.2100328947368421</v>
      </c>
    </row>
    <row r="1148" spans="1:11" ht="13.5">
      <c r="A1148" s="19">
        <v>9788532653390</v>
      </c>
      <c r="B1148" s="15" t="s">
        <v>3850</v>
      </c>
      <c r="C1148" s="18" t="s">
        <v>3851</v>
      </c>
      <c r="D1148" s="20">
        <v>336</v>
      </c>
      <c r="E1148" s="22"/>
      <c r="F1148" s="25"/>
      <c r="G1148" s="25"/>
      <c r="H1148" s="22"/>
      <c r="I1148" s="40"/>
      <c r="J1148" s="22">
        <v>59</v>
      </c>
      <c r="K1148" s="41"/>
    </row>
    <row r="1149" spans="1:11" ht="13.5">
      <c r="A1149" s="19">
        <v>9788532636782</v>
      </c>
      <c r="B1149" s="15" t="s">
        <v>306</v>
      </c>
      <c r="C1149" s="18" t="s">
        <v>3045</v>
      </c>
      <c r="D1149" s="20">
        <v>32</v>
      </c>
      <c r="E1149" s="22">
        <v>22.4</v>
      </c>
      <c r="F1149" s="25">
        <f>ROUND((E1149*1.06),1)</f>
        <v>23.7</v>
      </c>
      <c r="G1149" s="25">
        <f t="shared" si="138"/>
        <v>25.1</v>
      </c>
      <c r="H1149" s="22">
        <f t="shared" si="141"/>
        <v>26.7</v>
      </c>
      <c r="I1149" s="40">
        <f t="shared" si="140"/>
        <v>29.4</v>
      </c>
      <c r="J1149" s="22">
        <f t="shared" si="135"/>
        <v>32</v>
      </c>
      <c r="K1149" s="41">
        <f t="shared" si="134"/>
        <v>1</v>
      </c>
    </row>
    <row r="1150" spans="1:11" ht="13.5">
      <c r="A1150" s="19">
        <v>9788532614025</v>
      </c>
      <c r="B1150" s="15" t="s">
        <v>2564</v>
      </c>
      <c r="C1150" s="18" t="s">
        <v>3046</v>
      </c>
      <c r="D1150" s="20">
        <v>136</v>
      </c>
      <c r="E1150" s="22">
        <v>22.4</v>
      </c>
      <c r="F1150" s="25">
        <f>ROUND((E1150*1.06),1)</f>
        <v>23.7</v>
      </c>
      <c r="G1150" s="25">
        <f t="shared" si="138"/>
        <v>25.1</v>
      </c>
      <c r="H1150" s="22">
        <f t="shared" si="141"/>
        <v>26.7</v>
      </c>
      <c r="I1150" s="40">
        <f t="shared" si="140"/>
        <v>29.4</v>
      </c>
      <c r="J1150" s="22">
        <v>29.9</v>
      </c>
      <c r="K1150" s="41">
        <f t="shared" si="134"/>
        <v>0.21985294117647058</v>
      </c>
    </row>
    <row r="1151" spans="1:11" ht="13.5">
      <c r="A1151" s="19">
        <v>9788532643728</v>
      </c>
      <c r="B1151" s="15" t="s">
        <v>2126</v>
      </c>
      <c r="C1151" s="18" t="s">
        <v>2139</v>
      </c>
      <c r="D1151" s="20">
        <v>226</v>
      </c>
      <c r="E1151" s="22">
        <v>35</v>
      </c>
      <c r="F1151" s="25">
        <v>35</v>
      </c>
      <c r="G1151" s="25">
        <f t="shared" si="138"/>
        <v>37.1</v>
      </c>
      <c r="H1151" s="22">
        <f t="shared" si="141"/>
        <v>39.5</v>
      </c>
      <c r="I1151" s="40">
        <f t="shared" si="140"/>
        <v>43.5</v>
      </c>
      <c r="J1151" s="22">
        <v>45</v>
      </c>
      <c r="K1151" s="41">
        <f t="shared" si="134"/>
        <v>0.19911504424778761</v>
      </c>
    </row>
    <row r="1152" spans="1:11" ht="13.5">
      <c r="A1152" s="19">
        <v>9788532621887</v>
      </c>
      <c r="B1152" s="15" t="s">
        <v>3048</v>
      </c>
      <c r="C1152" s="18" t="s">
        <v>3049</v>
      </c>
      <c r="D1152" s="20">
        <v>104</v>
      </c>
      <c r="E1152" s="22">
        <v>28</v>
      </c>
      <c r="F1152" s="25">
        <f aca="true" t="shared" si="142" ref="F1152:F1159">ROUND((E1152*1.06),1)</f>
        <v>29.7</v>
      </c>
      <c r="G1152" s="25">
        <f t="shared" si="138"/>
        <v>31.5</v>
      </c>
      <c r="H1152" s="22">
        <f t="shared" si="141"/>
        <v>33.5</v>
      </c>
      <c r="I1152" s="40">
        <f t="shared" si="140"/>
        <v>36.9</v>
      </c>
      <c r="J1152" s="22">
        <v>36.9</v>
      </c>
      <c r="K1152" s="41">
        <f t="shared" si="134"/>
        <v>0.35480769230769227</v>
      </c>
    </row>
    <row r="1153" spans="1:11" ht="13.5">
      <c r="A1153" s="19">
        <v>9788532637123</v>
      </c>
      <c r="B1153" s="15" t="s">
        <v>374</v>
      </c>
      <c r="C1153" s="18" t="s">
        <v>729</v>
      </c>
      <c r="D1153" s="20">
        <v>184</v>
      </c>
      <c r="E1153" s="22">
        <v>33.4</v>
      </c>
      <c r="F1153" s="25">
        <f t="shared" si="142"/>
        <v>35.4</v>
      </c>
      <c r="G1153" s="25">
        <f t="shared" si="138"/>
        <v>37.5</v>
      </c>
      <c r="H1153" s="22">
        <f t="shared" si="141"/>
        <v>39.9</v>
      </c>
      <c r="I1153" s="40">
        <f t="shared" si="140"/>
        <v>43.9</v>
      </c>
      <c r="J1153" s="22">
        <f t="shared" si="135"/>
        <v>47.9</v>
      </c>
      <c r="K1153" s="41">
        <f t="shared" si="134"/>
        <v>0.2603260869565217</v>
      </c>
    </row>
    <row r="1154" spans="1:11" ht="13.5">
      <c r="A1154" s="19">
        <v>9788532638342</v>
      </c>
      <c r="B1154" s="15" t="s">
        <v>1686</v>
      </c>
      <c r="C1154" s="18" t="s">
        <v>1487</v>
      </c>
      <c r="D1154" s="20">
        <v>480</v>
      </c>
      <c r="E1154" s="22">
        <v>85.2</v>
      </c>
      <c r="F1154" s="25">
        <f t="shared" si="142"/>
        <v>90.3</v>
      </c>
      <c r="G1154" s="25">
        <f t="shared" si="138"/>
        <v>95.7</v>
      </c>
      <c r="H1154" s="22">
        <v>100</v>
      </c>
      <c r="I1154" s="40">
        <f t="shared" si="140"/>
        <v>110</v>
      </c>
      <c r="J1154" s="22">
        <f t="shared" si="135"/>
        <v>119.9</v>
      </c>
      <c r="K1154" s="41">
        <f t="shared" si="134"/>
        <v>0.2497916666666667</v>
      </c>
    </row>
    <row r="1155" spans="1:11" ht="13.5">
      <c r="A1155" s="19">
        <v>9788532634504</v>
      </c>
      <c r="B1155" s="15" t="s">
        <v>2561</v>
      </c>
      <c r="C1155" s="18" t="s">
        <v>1487</v>
      </c>
      <c r="D1155" s="20">
        <v>132</v>
      </c>
      <c r="E1155" s="22">
        <v>30.6</v>
      </c>
      <c r="F1155" s="25">
        <f t="shared" si="142"/>
        <v>32.4</v>
      </c>
      <c r="G1155" s="25">
        <f t="shared" si="138"/>
        <v>34.3</v>
      </c>
      <c r="H1155" s="22">
        <f t="shared" si="141"/>
        <v>36.5</v>
      </c>
      <c r="I1155" s="40">
        <f t="shared" si="140"/>
        <v>40.2</v>
      </c>
      <c r="J1155" s="22">
        <f t="shared" si="135"/>
        <v>43.8</v>
      </c>
      <c r="K1155" s="41">
        <f t="shared" si="134"/>
        <v>0.3318181818181818</v>
      </c>
    </row>
    <row r="1156" spans="1:11" ht="13.5">
      <c r="A1156" s="19">
        <v>9788532634511</v>
      </c>
      <c r="B1156" s="15" t="s">
        <v>694</v>
      </c>
      <c r="C1156" s="18" t="s">
        <v>1487</v>
      </c>
      <c r="D1156" s="20">
        <v>216</v>
      </c>
      <c r="E1156" s="22">
        <v>42.5</v>
      </c>
      <c r="F1156" s="25">
        <f t="shared" si="142"/>
        <v>45.1</v>
      </c>
      <c r="G1156" s="25">
        <f t="shared" si="138"/>
        <v>47.8</v>
      </c>
      <c r="H1156" s="22">
        <f t="shared" si="141"/>
        <v>50.9</v>
      </c>
      <c r="I1156" s="40">
        <f t="shared" si="140"/>
        <v>56</v>
      </c>
      <c r="J1156" s="22">
        <f t="shared" si="135"/>
        <v>61</v>
      </c>
      <c r="K1156" s="41">
        <f t="shared" si="134"/>
        <v>0.2824074074074074</v>
      </c>
    </row>
    <row r="1157" spans="1:11" ht="13.5">
      <c r="A1157" s="19">
        <v>9788532635778</v>
      </c>
      <c r="B1157" s="15" t="s">
        <v>695</v>
      </c>
      <c r="C1157" s="18" t="s">
        <v>1487</v>
      </c>
      <c r="D1157" s="20">
        <v>136</v>
      </c>
      <c r="E1157" s="22">
        <v>31</v>
      </c>
      <c r="F1157" s="25">
        <f t="shared" si="142"/>
        <v>32.9</v>
      </c>
      <c r="G1157" s="25">
        <f t="shared" si="138"/>
        <v>34.9</v>
      </c>
      <c r="H1157" s="22">
        <f t="shared" si="141"/>
        <v>37.2</v>
      </c>
      <c r="I1157" s="40">
        <f t="shared" si="140"/>
        <v>40.9</v>
      </c>
      <c r="J1157" s="22">
        <f t="shared" si="135"/>
        <v>44.6</v>
      </c>
      <c r="K1157" s="41">
        <f t="shared" si="134"/>
        <v>0.32794117647058824</v>
      </c>
    </row>
    <row r="1158" spans="1:11" ht="13.5">
      <c r="A1158" s="19">
        <v>9788532636584</v>
      </c>
      <c r="B1158" s="15" t="s">
        <v>696</v>
      </c>
      <c r="C1158" s="18" t="s">
        <v>1487</v>
      </c>
      <c r="D1158" s="20">
        <v>120</v>
      </c>
      <c r="E1158" s="22">
        <v>28.5</v>
      </c>
      <c r="F1158" s="25">
        <f t="shared" si="142"/>
        <v>30.2</v>
      </c>
      <c r="G1158" s="25">
        <f t="shared" si="138"/>
        <v>32</v>
      </c>
      <c r="H1158" s="22">
        <f t="shared" si="141"/>
        <v>34.1</v>
      </c>
      <c r="I1158" s="40">
        <f t="shared" si="140"/>
        <v>37.5</v>
      </c>
      <c r="J1158" s="22">
        <f aca="true" t="shared" si="143" ref="J1158:J1225">ROUND((I1158*1.09),1)</f>
        <v>40.9</v>
      </c>
      <c r="K1158" s="41">
        <f aca="true" t="shared" si="144" ref="K1158:K1226">J1158/D1158</f>
        <v>0.3408333333333333</v>
      </c>
    </row>
    <row r="1159" spans="1:11" ht="13.5">
      <c r="A1159" s="19">
        <v>9788532639219</v>
      </c>
      <c r="B1159" s="15" t="s">
        <v>2263</v>
      </c>
      <c r="C1159" s="18" t="s">
        <v>2264</v>
      </c>
      <c r="D1159" s="20">
        <v>336</v>
      </c>
      <c r="E1159" s="22">
        <v>50.4</v>
      </c>
      <c r="F1159" s="25">
        <f t="shared" si="142"/>
        <v>53.4</v>
      </c>
      <c r="G1159" s="25">
        <f t="shared" si="138"/>
        <v>56.6</v>
      </c>
      <c r="H1159" s="22">
        <f t="shared" si="141"/>
        <v>60.3</v>
      </c>
      <c r="I1159" s="40">
        <f t="shared" si="140"/>
        <v>66.3</v>
      </c>
      <c r="J1159" s="22">
        <f t="shared" si="143"/>
        <v>72.3</v>
      </c>
      <c r="K1159" s="41">
        <f t="shared" si="144"/>
        <v>0.2151785714285714</v>
      </c>
    </row>
    <row r="1160" spans="1:11" ht="13.5">
      <c r="A1160" s="19">
        <v>9788532654649</v>
      </c>
      <c r="B1160" s="15" t="s">
        <v>3973</v>
      </c>
      <c r="C1160" s="18" t="s">
        <v>1894</v>
      </c>
      <c r="D1160" s="20">
        <v>80</v>
      </c>
      <c r="E1160" s="22"/>
      <c r="F1160" s="25"/>
      <c r="G1160" s="25"/>
      <c r="H1160" s="22"/>
      <c r="I1160" s="40"/>
      <c r="J1160" s="22">
        <v>20</v>
      </c>
      <c r="K1160" s="41"/>
    </row>
    <row r="1161" spans="1:11" ht="13.5">
      <c r="A1161" s="19">
        <v>9788532646682</v>
      </c>
      <c r="B1161" s="15" t="s">
        <v>3489</v>
      </c>
      <c r="C1161" s="18" t="s">
        <v>3490</v>
      </c>
      <c r="D1161" s="20">
        <v>240</v>
      </c>
      <c r="E1161" s="22"/>
      <c r="F1161" s="25"/>
      <c r="G1161" s="25">
        <v>46</v>
      </c>
      <c r="H1161" s="22">
        <f t="shared" si="141"/>
        <v>49</v>
      </c>
      <c r="I1161" s="40">
        <f t="shared" si="140"/>
        <v>53.9</v>
      </c>
      <c r="J1161" s="22">
        <f t="shared" si="143"/>
        <v>58.8</v>
      </c>
      <c r="K1161" s="41">
        <f t="shared" si="144"/>
        <v>0.245</v>
      </c>
    </row>
    <row r="1162" spans="1:11" ht="13.5">
      <c r="A1162" s="19">
        <v>9788532647276</v>
      </c>
      <c r="B1162" s="15" t="s">
        <v>3488</v>
      </c>
      <c r="C1162" s="18" t="s">
        <v>3770</v>
      </c>
      <c r="D1162" s="20">
        <v>184</v>
      </c>
      <c r="E1162" s="22"/>
      <c r="F1162" s="25"/>
      <c r="G1162" s="25">
        <v>37</v>
      </c>
      <c r="H1162" s="22">
        <f t="shared" si="141"/>
        <v>39.4</v>
      </c>
      <c r="I1162" s="40">
        <f t="shared" si="140"/>
        <v>43.3</v>
      </c>
      <c r="J1162" s="22">
        <f t="shared" si="143"/>
        <v>47.2</v>
      </c>
      <c r="K1162" s="41">
        <f t="shared" si="144"/>
        <v>0.2565217391304348</v>
      </c>
    </row>
    <row r="1163" spans="1:11" ht="13.5">
      <c r="A1163" s="19">
        <v>9788532646484</v>
      </c>
      <c r="B1163" s="15" t="s">
        <v>3051</v>
      </c>
      <c r="C1163" s="18" t="s">
        <v>3052</v>
      </c>
      <c r="D1163" s="20">
        <v>328</v>
      </c>
      <c r="E1163" s="22"/>
      <c r="F1163" s="25"/>
      <c r="G1163" s="25">
        <v>59</v>
      </c>
      <c r="H1163" s="22">
        <f t="shared" si="141"/>
        <v>62.8</v>
      </c>
      <c r="I1163" s="40">
        <f t="shared" si="140"/>
        <v>69.1</v>
      </c>
      <c r="J1163" s="22">
        <f t="shared" si="143"/>
        <v>75.3</v>
      </c>
      <c r="K1163" s="41">
        <f t="shared" si="144"/>
        <v>0.2295731707317073</v>
      </c>
    </row>
    <row r="1164" spans="1:11" ht="13.5">
      <c r="A1164" s="19">
        <v>9788532644336</v>
      </c>
      <c r="B1164" s="15" t="s">
        <v>1408</v>
      </c>
      <c r="C1164" s="18" t="s">
        <v>1409</v>
      </c>
      <c r="D1164" s="20">
        <v>240</v>
      </c>
      <c r="E1164" s="22"/>
      <c r="F1164" s="25">
        <v>35</v>
      </c>
      <c r="G1164" s="25">
        <f t="shared" si="138"/>
        <v>37.1</v>
      </c>
      <c r="H1164" s="22">
        <f t="shared" si="141"/>
        <v>39.5</v>
      </c>
      <c r="I1164" s="40">
        <f t="shared" si="140"/>
        <v>43.5</v>
      </c>
      <c r="J1164" s="22">
        <f t="shared" si="143"/>
        <v>47.4</v>
      </c>
      <c r="K1164" s="41">
        <f t="shared" si="144"/>
        <v>0.19749999999999998</v>
      </c>
    </row>
    <row r="1165" spans="1:11" ht="13.5">
      <c r="A1165" s="19">
        <v>9788532608161</v>
      </c>
      <c r="B1165" s="15" t="s">
        <v>1557</v>
      </c>
      <c r="C1165" s="18" t="s">
        <v>1734</v>
      </c>
      <c r="D1165" s="20">
        <v>368</v>
      </c>
      <c r="E1165" s="22">
        <v>69.3</v>
      </c>
      <c r="F1165" s="25">
        <v>85</v>
      </c>
      <c r="G1165" s="25">
        <f t="shared" si="138"/>
        <v>90.1</v>
      </c>
      <c r="H1165" s="22">
        <f t="shared" si="141"/>
        <v>96</v>
      </c>
      <c r="I1165" s="40">
        <f t="shared" si="140"/>
        <v>105.6</v>
      </c>
      <c r="J1165" s="22">
        <v>105.6</v>
      </c>
      <c r="K1165" s="41">
        <f t="shared" si="144"/>
        <v>0.28695652173913044</v>
      </c>
    </row>
    <row r="1166" spans="1:11" ht="13.5">
      <c r="A1166" s="19">
        <v>9788532634283</v>
      </c>
      <c r="B1166" s="15" t="s">
        <v>1558</v>
      </c>
      <c r="C1166" s="18" t="s">
        <v>1559</v>
      </c>
      <c r="D1166" s="20">
        <v>264</v>
      </c>
      <c r="E1166" s="22">
        <v>65.1</v>
      </c>
      <c r="F1166" s="25">
        <f>ROUND((E1166*1.06),1)</f>
        <v>69</v>
      </c>
      <c r="G1166" s="25">
        <f t="shared" si="138"/>
        <v>73.1</v>
      </c>
      <c r="H1166" s="22">
        <f t="shared" si="141"/>
        <v>77.9</v>
      </c>
      <c r="I1166" s="40">
        <f t="shared" si="140"/>
        <v>85.7</v>
      </c>
      <c r="J1166" s="22">
        <f t="shared" si="143"/>
        <v>93.4</v>
      </c>
      <c r="K1166" s="41">
        <f t="shared" si="144"/>
        <v>0.3537878787878788</v>
      </c>
    </row>
    <row r="1167" spans="1:11" ht="13.5">
      <c r="A1167" s="19">
        <v>9788532645449</v>
      </c>
      <c r="B1167" s="15" t="s">
        <v>2407</v>
      </c>
      <c r="C1167" s="18" t="s">
        <v>545</v>
      </c>
      <c r="D1167" s="20">
        <v>392</v>
      </c>
      <c r="E1167" s="22"/>
      <c r="F1167" s="25">
        <v>59</v>
      </c>
      <c r="G1167" s="25">
        <f t="shared" si="138"/>
        <v>62.5</v>
      </c>
      <c r="H1167" s="22">
        <f t="shared" si="141"/>
        <v>66.6</v>
      </c>
      <c r="I1167" s="40">
        <f t="shared" si="140"/>
        <v>73.3</v>
      </c>
      <c r="J1167" s="22">
        <f t="shared" si="143"/>
        <v>79.9</v>
      </c>
      <c r="K1167" s="41">
        <f t="shared" si="144"/>
        <v>0.2038265306122449</v>
      </c>
    </row>
    <row r="1168" spans="1:11" ht="13.5">
      <c r="A1168" s="19">
        <v>9788532602459</v>
      </c>
      <c r="B1168" s="15" t="s">
        <v>1560</v>
      </c>
      <c r="C1168" s="18" t="s">
        <v>1561</v>
      </c>
      <c r="D1168" s="20">
        <v>267</v>
      </c>
      <c r="E1168" s="22">
        <v>60.2</v>
      </c>
      <c r="F1168" s="25">
        <f>ROUND((E1168*1.06),1)</f>
        <v>63.8</v>
      </c>
      <c r="G1168" s="25">
        <f t="shared" si="138"/>
        <v>67.6</v>
      </c>
      <c r="H1168" s="22">
        <f t="shared" si="141"/>
        <v>72</v>
      </c>
      <c r="I1168" s="40">
        <v>72</v>
      </c>
      <c r="J1168" s="22">
        <f t="shared" si="143"/>
        <v>78.5</v>
      </c>
      <c r="K1168" s="41">
        <f t="shared" si="144"/>
        <v>0.2940074906367041</v>
      </c>
    </row>
    <row r="1169" spans="1:11" ht="13.5">
      <c r="A1169" s="19">
        <v>9788532650702</v>
      </c>
      <c r="B1169" s="15" t="s">
        <v>2037</v>
      </c>
      <c r="C1169" s="18" t="s">
        <v>2038</v>
      </c>
      <c r="D1169" s="20">
        <v>344</v>
      </c>
      <c r="E1169" s="22"/>
      <c r="F1169" s="25"/>
      <c r="G1169" s="25"/>
      <c r="H1169" s="22">
        <v>69</v>
      </c>
      <c r="I1169" s="40">
        <f t="shared" si="140"/>
        <v>75.9</v>
      </c>
      <c r="J1169" s="22">
        <f t="shared" si="143"/>
        <v>82.7</v>
      </c>
      <c r="K1169" s="41">
        <f t="shared" si="144"/>
        <v>0.24040697674418607</v>
      </c>
    </row>
    <row r="1170" spans="1:11" ht="13.5">
      <c r="A1170" s="19">
        <v>9788532641557</v>
      </c>
      <c r="B1170" s="15" t="s">
        <v>600</v>
      </c>
      <c r="C1170" s="18" t="s">
        <v>2445</v>
      </c>
      <c r="D1170" s="20">
        <v>616</v>
      </c>
      <c r="E1170" s="22">
        <v>104.4</v>
      </c>
      <c r="F1170" s="25">
        <v>110</v>
      </c>
      <c r="G1170" s="25">
        <f t="shared" si="138"/>
        <v>116.6</v>
      </c>
      <c r="H1170" s="22">
        <f t="shared" si="141"/>
        <v>124.2</v>
      </c>
      <c r="I1170" s="40">
        <f t="shared" si="140"/>
        <v>136.6</v>
      </c>
      <c r="J1170" s="22">
        <f t="shared" si="143"/>
        <v>148.9</v>
      </c>
      <c r="K1170" s="41">
        <f t="shared" si="144"/>
        <v>0.24172077922077922</v>
      </c>
    </row>
    <row r="1171" spans="1:11" ht="13.5">
      <c r="A1171" s="19">
        <v>9788532607379</v>
      </c>
      <c r="B1171" s="15" t="s">
        <v>3600</v>
      </c>
      <c r="C1171" s="18" t="s">
        <v>3601</v>
      </c>
      <c r="D1171" s="20">
        <v>584</v>
      </c>
      <c r="E1171" s="22">
        <v>105.3</v>
      </c>
      <c r="F1171" s="25">
        <v>110</v>
      </c>
      <c r="G1171" s="25">
        <f t="shared" si="138"/>
        <v>116.6</v>
      </c>
      <c r="H1171" s="22">
        <f t="shared" si="141"/>
        <v>124.2</v>
      </c>
      <c r="I1171" s="40">
        <f t="shared" si="140"/>
        <v>136.6</v>
      </c>
      <c r="J1171" s="22">
        <f t="shared" si="143"/>
        <v>148.9</v>
      </c>
      <c r="K1171" s="41">
        <f t="shared" si="144"/>
        <v>0.25496575342465755</v>
      </c>
    </row>
    <row r="1172" spans="1:11" ht="13.5">
      <c r="A1172" s="19">
        <v>9788532638830</v>
      </c>
      <c r="B1172" s="15" t="s">
        <v>3602</v>
      </c>
      <c r="C1172" s="18" t="s">
        <v>344</v>
      </c>
      <c r="D1172" s="20">
        <v>272</v>
      </c>
      <c r="E1172" s="22">
        <v>48.1</v>
      </c>
      <c r="F1172" s="25">
        <f>ROUND((E1172*1.06),1)</f>
        <v>51</v>
      </c>
      <c r="G1172" s="25">
        <f t="shared" si="138"/>
        <v>54.1</v>
      </c>
      <c r="H1172" s="22">
        <f t="shared" si="141"/>
        <v>57.6</v>
      </c>
      <c r="I1172" s="40">
        <f t="shared" si="140"/>
        <v>63.4</v>
      </c>
      <c r="J1172" s="22">
        <f t="shared" si="143"/>
        <v>69.1</v>
      </c>
      <c r="K1172" s="41">
        <f t="shared" si="144"/>
        <v>0.2540441176470588</v>
      </c>
    </row>
    <row r="1173" spans="1:11" ht="13.5">
      <c r="A1173" s="19">
        <v>9788532608178</v>
      </c>
      <c r="B1173" s="15" t="s">
        <v>3603</v>
      </c>
      <c r="C1173" s="18" t="s">
        <v>1734</v>
      </c>
      <c r="D1173" s="20">
        <v>520</v>
      </c>
      <c r="E1173" s="22">
        <v>101</v>
      </c>
      <c r="F1173" s="25">
        <v>115</v>
      </c>
      <c r="G1173" s="25">
        <f t="shared" si="138"/>
        <v>121.9</v>
      </c>
      <c r="H1173" s="22">
        <f t="shared" si="141"/>
        <v>129.8</v>
      </c>
      <c r="I1173" s="40">
        <f t="shared" si="140"/>
        <v>142.8</v>
      </c>
      <c r="J1173" s="22">
        <v>142.8</v>
      </c>
      <c r="K1173" s="41">
        <f t="shared" si="144"/>
        <v>0.27461538461538465</v>
      </c>
    </row>
    <row r="1174" spans="1:11" ht="13.5">
      <c r="A1174" s="19">
        <v>9788532608109</v>
      </c>
      <c r="B1174" s="15" t="s">
        <v>3981</v>
      </c>
      <c r="C1174" s="18" t="s">
        <v>827</v>
      </c>
      <c r="D1174" s="20">
        <v>480</v>
      </c>
      <c r="E1174" s="22"/>
      <c r="F1174" s="25"/>
      <c r="G1174" s="25"/>
      <c r="H1174" s="22"/>
      <c r="I1174" s="40"/>
      <c r="J1174" s="22">
        <v>95.3</v>
      </c>
      <c r="K1174" s="41">
        <f t="shared" si="144"/>
        <v>0.19854166666666667</v>
      </c>
    </row>
    <row r="1175" spans="1:11" ht="13.5">
      <c r="A1175" s="19">
        <v>9788532608116</v>
      </c>
      <c r="B1175" s="15" t="s">
        <v>2939</v>
      </c>
      <c r="C1175" s="18" t="s">
        <v>827</v>
      </c>
      <c r="D1175" s="20">
        <v>324</v>
      </c>
      <c r="E1175" s="22">
        <v>52.6</v>
      </c>
      <c r="F1175" s="25">
        <f>ROUND((E1175*1.06),1)</f>
        <v>55.8</v>
      </c>
      <c r="G1175" s="25">
        <f t="shared" si="138"/>
        <v>59.1</v>
      </c>
      <c r="H1175" s="22">
        <f t="shared" si="141"/>
        <v>62.9</v>
      </c>
      <c r="I1175" s="40">
        <f t="shared" si="140"/>
        <v>69.2</v>
      </c>
      <c r="J1175" s="22">
        <v>69.2</v>
      </c>
      <c r="K1175" s="41">
        <f t="shared" si="144"/>
        <v>0.21358024691358027</v>
      </c>
    </row>
    <row r="1176" spans="1:11" ht="13.5">
      <c r="A1176" s="19">
        <v>9788532635631</v>
      </c>
      <c r="B1176" s="15" t="s">
        <v>2940</v>
      </c>
      <c r="C1176" s="18" t="s">
        <v>827</v>
      </c>
      <c r="D1176" s="20">
        <v>688</v>
      </c>
      <c r="E1176" s="22">
        <v>105.2</v>
      </c>
      <c r="F1176" s="25">
        <f>ROUND((E1176*1.06),1)</f>
        <v>111.5</v>
      </c>
      <c r="G1176" s="25">
        <f t="shared" si="138"/>
        <v>118.2</v>
      </c>
      <c r="H1176" s="22">
        <f t="shared" si="141"/>
        <v>125.9</v>
      </c>
      <c r="I1176" s="40">
        <f t="shared" si="140"/>
        <v>138.5</v>
      </c>
      <c r="J1176" s="22">
        <v>138.5</v>
      </c>
      <c r="K1176" s="41">
        <f t="shared" si="144"/>
        <v>0.20130813953488372</v>
      </c>
    </row>
    <row r="1177" spans="1:11" ht="13.5">
      <c r="A1177" s="19">
        <v>9788532649157</v>
      </c>
      <c r="B1177" s="15" t="s">
        <v>3023</v>
      </c>
      <c r="C1177" s="18" t="s">
        <v>3024</v>
      </c>
      <c r="D1177" s="20">
        <v>200</v>
      </c>
      <c r="E1177" s="22"/>
      <c r="F1177" s="25"/>
      <c r="G1177" s="25"/>
      <c r="H1177" s="22">
        <v>53</v>
      </c>
      <c r="I1177" s="40">
        <f t="shared" si="140"/>
        <v>58.3</v>
      </c>
      <c r="J1177" s="22">
        <f t="shared" si="143"/>
        <v>63.5</v>
      </c>
      <c r="K1177" s="41">
        <f t="shared" si="144"/>
        <v>0.3175</v>
      </c>
    </row>
    <row r="1178" spans="1:11" ht="13.5">
      <c r="A1178" s="19">
        <v>9788532654106</v>
      </c>
      <c r="B1178" s="15" t="s">
        <v>3919</v>
      </c>
      <c r="C1178" s="18" t="s">
        <v>3920</v>
      </c>
      <c r="D1178" s="20">
        <v>176</v>
      </c>
      <c r="E1178" s="22"/>
      <c r="F1178" s="25"/>
      <c r="G1178" s="25"/>
      <c r="H1178" s="22"/>
      <c r="I1178" s="40">
        <v>42.5</v>
      </c>
      <c r="J1178" s="22">
        <v>42.5</v>
      </c>
      <c r="K1178" s="41"/>
    </row>
    <row r="1179" spans="1:11" ht="13.5">
      <c r="A1179" s="19">
        <v>9788532654113</v>
      </c>
      <c r="B1179" s="15" t="s">
        <v>3921</v>
      </c>
      <c r="C1179" s="18" t="s">
        <v>3920</v>
      </c>
      <c r="D1179" s="20">
        <v>176</v>
      </c>
      <c r="E1179" s="22"/>
      <c r="F1179" s="25"/>
      <c r="G1179" s="25"/>
      <c r="H1179" s="22"/>
      <c r="I1179" s="40">
        <v>42.5</v>
      </c>
      <c r="J1179" s="22">
        <v>42.5</v>
      </c>
      <c r="K1179" s="41"/>
    </row>
    <row r="1180" spans="1:11" ht="13.5">
      <c r="A1180" s="19">
        <v>9788532627490</v>
      </c>
      <c r="B1180" s="15" t="s">
        <v>3175</v>
      </c>
      <c r="C1180" s="18" t="s">
        <v>3176</v>
      </c>
      <c r="D1180" s="20">
        <v>248</v>
      </c>
      <c r="E1180" s="22">
        <v>49.9</v>
      </c>
      <c r="F1180" s="25">
        <f>ROUND((E1180*1.06),1)</f>
        <v>52.9</v>
      </c>
      <c r="G1180" s="25">
        <f t="shared" si="138"/>
        <v>56.1</v>
      </c>
      <c r="H1180" s="22">
        <f t="shared" si="141"/>
        <v>59.7</v>
      </c>
      <c r="I1180" s="40">
        <f t="shared" si="140"/>
        <v>65.7</v>
      </c>
      <c r="J1180" s="22">
        <f t="shared" si="143"/>
        <v>71.6</v>
      </c>
      <c r="K1180" s="41">
        <f t="shared" si="144"/>
        <v>0.2887096774193548</v>
      </c>
    </row>
    <row r="1181" spans="1:11" ht="13.5">
      <c r="A1181" s="19">
        <v>9788532650276</v>
      </c>
      <c r="B1181" s="15" t="s">
        <v>3030</v>
      </c>
      <c r="C1181" s="18" t="s">
        <v>3031</v>
      </c>
      <c r="D1181" s="20">
        <v>376</v>
      </c>
      <c r="E1181" s="22"/>
      <c r="F1181" s="25"/>
      <c r="G1181" s="25"/>
      <c r="H1181" s="22">
        <v>85</v>
      </c>
      <c r="I1181" s="40">
        <f t="shared" si="140"/>
        <v>93.5</v>
      </c>
      <c r="J1181" s="22">
        <f t="shared" si="143"/>
        <v>101.9</v>
      </c>
      <c r="K1181" s="41">
        <f t="shared" si="144"/>
        <v>0.27101063829787236</v>
      </c>
    </row>
    <row r="1182" spans="1:11" ht="13.5">
      <c r="A1182" s="19">
        <v>9788532645906</v>
      </c>
      <c r="B1182" s="15" t="s">
        <v>186</v>
      </c>
      <c r="C1182" s="18" t="s">
        <v>1656</v>
      </c>
      <c r="D1182" s="20">
        <v>616</v>
      </c>
      <c r="E1182" s="22"/>
      <c r="F1182" s="25">
        <v>98</v>
      </c>
      <c r="G1182" s="25">
        <f t="shared" si="138"/>
        <v>103.9</v>
      </c>
      <c r="H1182" s="22">
        <v>115</v>
      </c>
      <c r="I1182" s="40">
        <f t="shared" si="140"/>
        <v>126.5</v>
      </c>
      <c r="J1182" s="22">
        <v>135</v>
      </c>
      <c r="K1182" s="41">
        <f t="shared" si="144"/>
        <v>0.21915584415584416</v>
      </c>
    </row>
    <row r="1183" spans="1:11" ht="13.5">
      <c r="A1183" s="19">
        <v>9788532645913</v>
      </c>
      <c r="B1183" s="15" t="s">
        <v>187</v>
      </c>
      <c r="C1183" s="18" t="s">
        <v>184</v>
      </c>
      <c r="D1183" s="20">
        <v>536</v>
      </c>
      <c r="E1183" s="22"/>
      <c r="F1183" s="25">
        <v>98</v>
      </c>
      <c r="G1183" s="25">
        <f t="shared" si="138"/>
        <v>103.9</v>
      </c>
      <c r="H1183" s="22">
        <v>115</v>
      </c>
      <c r="I1183" s="40">
        <f t="shared" si="140"/>
        <v>126.5</v>
      </c>
      <c r="J1183" s="22">
        <v>135</v>
      </c>
      <c r="K1183" s="41">
        <f t="shared" si="144"/>
        <v>0.251865671641791</v>
      </c>
    </row>
    <row r="1184" spans="1:11" ht="13.5">
      <c r="A1184" s="19">
        <v>9788532645920</v>
      </c>
      <c r="B1184" s="15" t="s">
        <v>185</v>
      </c>
      <c r="C1184" s="18" t="s">
        <v>3018</v>
      </c>
      <c r="D1184" s="20">
        <v>616</v>
      </c>
      <c r="E1184" s="22"/>
      <c r="F1184" s="25">
        <v>98</v>
      </c>
      <c r="G1184" s="25">
        <f t="shared" si="138"/>
        <v>103.9</v>
      </c>
      <c r="H1184" s="22">
        <v>115</v>
      </c>
      <c r="I1184" s="40">
        <f t="shared" si="140"/>
        <v>126.5</v>
      </c>
      <c r="J1184" s="22">
        <v>135</v>
      </c>
      <c r="K1184" s="41">
        <f t="shared" si="144"/>
        <v>0.21915584415584416</v>
      </c>
    </row>
    <row r="1185" spans="1:11" ht="13.5">
      <c r="A1185" s="19">
        <v>9788532645937</v>
      </c>
      <c r="B1185" s="15" t="s">
        <v>2279</v>
      </c>
      <c r="C1185" s="18" t="s">
        <v>49</v>
      </c>
      <c r="D1185" s="20">
        <v>1768</v>
      </c>
      <c r="E1185" s="22"/>
      <c r="F1185" s="25">
        <v>280</v>
      </c>
      <c r="G1185" s="25">
        <f t="shared" si="138"/>
        <v>296.8</v>
      </c>
      <c r="H1185" s="22">
        <v>320</v>
      </c>
      <c r="I1185" s="40">
        <v>320</v>
      </c>
      <c r="J1185" s="22">
        <v>380</v>
      </c>
      <c r="K1185" s="41">
        <f t="shared" si="144"/>
        <v>0.2149321266968326</v>
      </c>
    </row>
    <row r="1186" spans="1:11" ht="13.5">
      <c r="A1186" s="19">
        <v>9788532629180</v>
      </c>
      <c r="B1186" s="15" t="s">
        <v>1588</v>
      </c>
      <c r="C1186" s="18" t="s">
        <v>204</v>
      </c>
      <c r="D1186" s="20">
        <v>328</v>
      </c>
      <c r="E1186" s="22">
        <v>63.3</v>
      </c>
      <c r="F1186" s="25">
        <f aca="true" t="shared" si="145" ref="F1186:F1192">ROUND((E1186*1.06),1)</f>
        <v>67.1</v>
      </c>
      <c r="G1186" s="25">
        <f t="shared" si="138"/>
        <v>71.1</v>
      </c>
      <c r="H1186" s="22">
        <f t="shared" si="141"/>
        <v>75.7</v>
      </c>
      <c r="I1186" s="40">
        <f t="shared" si="140"/>
        <v>83.3</v>
      </c>
      <c r="J1186" s="22">
        <f t="shared" si="143"/>
        <v>90.8</v>
      </c>
      <c r="K1186" s="41">
        <f t="shared" si="144"/>
        <v>0.2768292682926829</v>
      </c>
    </row>
    <row r="1187" spans="1:11" ht="13.5">
      <c r="A1187" s="19">
        <v>9788532629579</v>
      </c>
      <c r="B1187" s="15" t="s">
        <v>2302</v>
      </c>
      <c r="C1187" s="18" t="s">
        <v>204</v>
      </c>
      <c r="D1187" s="20">
        <v>344</v>
      </c>
      <c r="E1187" s="22">
        <v>63.3</v>
      </c>
      <c r="F1187" s="25">
        <f t="shared" si="145"/>
        <v>67.1</v>
      </c>
      <c r="G1187" s="25">
        <f t="shared" si="138"/>
        <v>71.1</v>
      </c>
      <c r="H1187" s="22">
        <f t="shared" si="141"/>
        <v>75.7</v>
      </c>
      <c r="I1187" s="40">
        <f t="shared" si="140"/>
        <v>83.3</v>
      </c>
      <c r="J1187" s="22">
        <f t="shared" si="143"/>
        <v>90.8</v>
      </c>
      <c r="K1187" s="41">
        <f t="shared" si="144"/>
        <v>0.26395348837209304</v>
      </c>
    </row>
    <row r="1188" spans="1:11" ht="13.5">
      <c r="A1188" s="19">
        <v>9788532631152</v>
      </c>
      <c r="B1188" s="15" t="s">
        <v>2303</v>
      </c>
      <c r="C1188" s="18" t="s">
        <v>2304</v>
      </c>
      <c r="D1188" s="20">
        <v>168</v>
      </c>
      <c r="E1188" s="22">
        <v>33.2</v>
      </c>
      <c r="F1188" s="25">
        <f t="shared" si="145"/>
        <v>35.2</v>
      </c>
      <c r="G1188" s="25">
        <f t="shared" si="138"/>
        <v>37.3</v>
      </c>
      <c r="H1188" s="22">
        <f t="shared" si="141"/>
        <v>39.7</v>
      </c>
      <c r="I1188" s="40">
        <f t="shared" si="140"/>
        <v>43.7</v>
      </c>
      <c r="J1188" s="22">
        <f t="shared" si="143"/>
        <v>47.6</v>
      </c>
      <c r="K1188" s="41">
        <f t="shared" si="144"/>
        <v>0.2833333333333333</v>
      </c>
    </row>
    <row r="1189" spans="1:11" ht="13.5">
      <c r="A1189" s="19">
        <v>9788532632272</v>
      </c>
      <c r="B1189" s="15" t="s">
        <v>1637</v>
      </c>
      <c r="C1189" s="18" t="s">
        <v>1638</v>
      </c>
      <c r="D1189" s="20">
        <v>224</v>
      </c>
      <c r="E1189" s="22">
        <v>37</v>
      </c>
      <c r="F1189" s="25">
        <f t="shared" si="145"/>
        <v>39.2</v>
      </c>
      <c r="G1189" s="25">
        <f t="shared" si="138"/>
        <v>41.6</v>
      </c>
      <c r="H1189" s="22">
        <f t="shared" si="141"/>
        <v>44.3</v>
      </c>
      <c r="I1189" s="40">
        <f t="shared" si="140"/>
        <v>48.7</v>
      </c>
      <c r="J1189" s="22">
        <f t="shared" si="143"/>
        <v>53.1</v>
      </c>
      <c r="K1189" s="41">
        <f t="shared" si="144"/>
        <v>0.23705357142857145</v>
      </c>
    </row>
    <row r="1190" spans="1:11" ht="13.5">
      <c r="A1190" s="19">
        <v>9788532602824</v>
      </c>
      <c r="B1190" s="15" t="s">
        <v>1639</v>
      </c>
      <c r="C1190" s="18" t="s">
        <v>1640</v>
      </c>
      <c r="D1190" s="20">
        <v>136</v>
      </c>
      <c r="E1190" s="22">
        <v>25.5</v>
      </c>
      <c r="F1190" s="25">
        <f t="shared" si="145"/>
        <v>27</v>
      </c>
      <c r="G1190" s="25">
        <f>ROUND((F1190*1.06),1)</f>
        <v>28.6</v>
      </c>
      <c r="H1190" s="22">
        <f t="shared" si="141"/>
        <v>30.5</v>
      </c>
      <c r="I1190" s="40">
        <f t="shared" si="140"/>
        <v>33.6</v>
      </c>
      <c r="J1190" s="22">
        <f t="shared" si="143"/>
        <v>36.6</v>
      </c>
      <c r="K1190" s="41">
        <f t="shared" si="144"/>
        <v>0.2691176470588235</v>
      </c>
    </row>
    <row r="1191" spans="1:11" ht="13.5">
      <c r="A1191" s="19">
        <v>9788532633644</v>
      </c>
      <c r="B1191" s="15" t="s">
        <v>2867</v>
      </c>
      <c r="C1191" s="18" t="s">
        <v>1122</v>
      </c>
      <c r="D1191" s="20">
        <v>192</v>
      </c>
      <c r="E1191" s="22">
        <v>29.2</v>
      </c>
      <c r="F1191" s="25">
        <f t="shared" si="145"/>
        <v>31</v>
      </c>
      <c r="G1191" s="25">
        <f>ROUND((F1191*1.06),1)</f>
        <v>32.9</v>
      </c>
      <c r="H1191" s="22">
        <f t="shared" si="141"/>
        <v>35</v>
      </c>
      <c r="I1191" s="40">
        <f t="shared" si="140"/>
        <v>38.5</v>
      </c>
      <c r="J1191" s="22">
        <f t="shared" si="143"/>
        <v>42</v>
      </c>
      <c r="K1191" s="41">
        <f t="shared" si="144"/>
        <v>0.21875</v>
      </c>
    </row>
    <row r="1192" spans="1:11" ht="13.5">
      <c r="A1192" s="19">
        <v>9788532603524</v>
      </c>
      <c r="B1192" s="15" t="s">
        <v>1123</v>
      </c>
      <c r="C1192" s="18" t="s">
        <v>1734</v>
      </c>
      <c r="D1192" s="20">
        <v>400</v>
      </c>
      <c r="E1192" s="22">
        <v>73.9</v>
      </c>
      <c r="F1192" s="25">
        <f t="shared" si="145"/>
        <v>78.3</v>
      </c>
      <c r="G1192" s="25">
        <f>ROUND((F1192*1.06),1)</f>
        <v>83</v>
      </c>
      <c r="H1192" s="22">
        <f t="shared" si="141"/>
        <v>88.4</v>
      </c>
      <c r="I1192" s="40">
        <f t="shared" si="140"/>
        <v>97.2</v>
      </c>
      <c r="J1192" s="22">
        <v>97.2</v>
      </c>
      <c r="K1192" s="41">
        <f t="shared" si="144"/>
        <v>0.243</v>
      </c>
    </row>
    <row r="1193" spans="1:11" ht="13.5">
      <c r="A1193" s="19">
        <v>9788532636256</v>
      </c>
      <c r="B1193" s="15" t="s">
        <v>3707</v>
      </c>
      <c r="C1193" s="18" t="s">
        <v>49</v>
      </c>
      <c r="D1193" s="20">
        <v>664</v>
      </c>
      <c r="E1193" s="22">
        <v>105</v>
      </c>
      <c r="F1193" s="25">
        <v>105</v>
      </c>
      <c r="G1193" s="25">
        <v>111</v>
      </c>
      <c r="H1193" s="22">
        <v>115</v>
      </c>
      <c r="I1193" s="40">
        <f t="shared" si="140"/>
        <v>126.5</v>
      </c>
      <c r="J1193" s="22">
        <v>135</v>
      </c>
      <c r="K1193" s="41">
        <f t="shared" si="144"/>
        <v>0.2033132530120482</v>
      </c>
    </row>
    <row r="1194" spans="1:11" ht="13.5">
      <c r="A1194" s="19">
        <v>9788532636263</v>
      </c>
      <c r="B1194" s="15" t="s">
        <v>3708</v>
      </c>
      <c r="C1194" s="18" t="s">
        <v>49</v>
      </c>
      <c r="D1194" s="20">
        <v>512</v>
      </c>
      <c r="E1194" s="22">
        <v>105</v>
      </c>
      <c r="F1194" s="25">
        <v>105</v>
      </c>
      <c r="G1194" s="25">
        <v>111</v>
      </c>
      <c r="H1194" s="22">
        <v>115</v>
      </c>
      <c r="I1194" s="40">
        <f t="shared" si="140"/>
        <v>126.5</v>
      </c>
      <c r="J1194" s="22">
        <v>135</v>
      </c>
      <c r="K1194" s="41">
        <f t="shared" si="144"/>
        <v>0.263671875</v>
      </c>
    </row>
    <row r="1195" spans="1:11" ht="13.5">
      <c r="A1195" s="19">
        <v>9788532636270</v>
      </c>
      <c r="B1195" s="15" t="s">
        <v>3709</v>
      </c>
      <c r="C1195" s="18" t="s">
        <v>49</v>
      </c>
      <c r="D1195" s="20">
        <v>616</v>
      </c>
      <c r="E1195" s="22">
        <v>105</v>
      </c>
      <c r="F1195" s="25">
        <v>105</v>
      </c>
      <c r="G1195" s="25">
        <v>111</v>
      </c>
      <c r="H1195" s="22">
        <v>115</v>
      </c>
      <c r="I1195" s="40">
        <f t="shared" si="140"/>
        <v>126.5</v>
      </c>
      <c r="J1195" s="22">
        <v>135</v>
      </c>
      <c r="K1195" s="41">
        <f t="shared" si="144"/>
        <v>0.21915584415584416</v>
      </c>
    </row>
    <row r="1196" spans="1:11" ht="13.5">
      <c r="A1196" s="19">
        <v>9788532636287</v>
      </c>
      <c r="B1196" s="15" t="s">
        <v>3710</v>
      </c>
      <c r="C1196" s="18" t="s">
        <v>49</v>
      </c>
      <c r="D1196" s="20">
        <v>1792</v>
      </c>
      <c r="E1196" s="22">
        <v>300</v>
      </c>
      <c r="F1196" s="25">
        <v>300</v>
      </c>
      <c r="G1196" s="25">
        <f aca="true" t="shared" si="146" ref="G1196:G1256">ROUND((F1196*1.06),1)</f>
        <v>318</v>
      </c>
      <c r="H1196" s="22">
        <v>320</v>
      </c>
      <c r="I1196" s="40">
        <f t="shared" si="140"/>
        <v>352</v>
      </c>
      <c r="J1196" s="22">
        <v>380</v>
      </c>
      <c r="K1196" s="41">
        <f t="shared" si="144"/>
        <v>0.21205357142857142</v>
      </c>
    </row>
    <row r="1197" spans="1:11" ht="13.5">
      <c r="A1197" s="19">
        <v>9788532635952</v>
      </c>
      <c r="B1197" s="15" t="s">
        <v>3711</v>
      </c>
      <c r="C1197" s="18" t="s">
        <v>3712</v>
      </c>
      <c r="D1197" s="20">
        <v>816</v>
      </c>
      <c r="E1197" s="22">
        <v>99.6</v>
      </c>
      <c r="F1197" s="25">
        <f>ROUND((E1197*1.06),1)</f>
        <v>105.6</v>
      </c>
      <c r="G1197" s="25">
        <f t="shared" si="146"/>
        <v>111.9</v>
      </c>
      <c r="H1197" s="22">
        <f t="shared" si="141"/>
        <v>119.2</v>
      </c>
      <c r="I1197" s="40">
        <f t="shared" si="140"/>
        <v>131.1</v>
      </c>
      <c r="J1197" s="22">
        <f t="shared" si="143"/>
        <v>142.9</v>
      </c>
      <c r="K1197" s="41">
        <f t="shared" si="144"/>
        <v>0.17512254901960786</v>
      </c>
    </row>
    <row r="1198" spans="1:11" ht="13.5">
      <c r="A1198" s="19">
        <v>9788532602176</v>
      </c>
      <c r="B1198" s="15" t="s">
        <v>596</v>
      </c>
      <c r="C1198" s="18" t="s">
        <v>597</v>
      </c>
      <c r="D1198" s="20">
        <v>218</v>
      </c>
      <c r="E1198" s="22">
        <v>43.7</v>
      </c>
      <c r="F1198" s="25">
        <f>ROUND((E1198*1.06),1)</f>
        <v>46.3</v>
      </c>
      <c r="G1198" s="25">
        <f t="shared" si="146"/>
        <v>49.1</v>
      </c>
      <c r="H1198" s="22">
        <f t="shared" si="141"/>
        <v>52.3</v>
      </c>
      <c r="I1198" s="40">
        <f t="shared" si="140"/>
        <v>57.5</v>
      </c>
      <c r="J1198" s="22">
        <f t="shared" si="143"/>
        <v>62.7</v>
      </c>
      <c r="K1198" s="41">
        <f t="shared" si="144"/>
        <v>0.2876146788990826</v>
      </c>
    </row>
    <row r="1199" spans="1:11" ht="13.5">
      <c r="A1199" s="19">
        <v>9788532652409</v>
      </c>
      <c r="B1199" s="15" t="s">
        <v>2791</v>
      </c>
      <c r="C1199" s="18" t="s">
        <v>2790</v>
      </c>
      <c r="D1199" s="20">
        <v>256</v>
      </c>
      <c r="E1199" s="22"/>
      <c r="F1199" s="25"/>
      <c r="G1199" s="25"/>
      <c r="H1199" s="22"/>
      <c r="I1199" s="40">
        <v>49</v>
      </c>
      <c r="J1199" s="22">
        <f t="shared" si="143"/>
        <v>53.4</v>
      </c>
      <c r="K1199" s="41">
        <f t="shared" si="144"/>
        <v>0.20859375</v>
      </c>
    </row>
    <row r="1200" spans="1:11" ht="13.5">
      <c r="A1200" s="19">
        <v>9788532628206</v>
      </c>
      <c r="B1200" s="15" t="s">
        <v>3133</v>
      </c>
      <c r="C1200" s="18" t="s">
        <v>1734</v>
      </c>
      <c r="D1200" s="20">
        <v>976</v>
      </c>
      <c r="E1200" s="22">
        <v>195.5</v>
      </c>
      <c r="F1200" s="25">
        <f>ROUND((E1200*1.06),1)</f>
        <v>207.2</v>
      </c>
      <c r="G1200" s="25">
        <f t="shared" si="146"/>
        <v>219.6</v>
      </c>
      <c r="H1200" s="22">
        <v>220</v>
      </c>
      <c r="I1200" s="40">
        <f aca="true" t="shared" si="147" ref="I1200:I1263">ROUND((H1200*1.1),1)</f>
        <v>242</v>
      </c>
      <c r="J1200" s="22">
        <v>242</v>
      </c>
      <c r="K1200" s="41">
        <f t="shared" si="144"/>
        <v>0.24795081967213115</v>
      </c>
    </row>
    <row r="1201" spans="1:11" ht="13.5">
      <c r="A1201" s="19">
        <v>9788532640307</v>
      </c>
      <c r="B1201" s="15" t="s">
        <v>3134</v>
      </c>
      <c r="C1201" s="18" t="s">
        <v>35</v>
      </c>
      <c r="D1201" s="20">
        <v>160</v>
      </c>
      <c r="E1201" s="22">
        <v>16.8</v>
      </c>
      <c r="F1201" s="25">
        <f>ROUND((E1201*1.06),1)</f>
        <v>17.8</v>
      </c>
      <c r="G1201" s="25">
        <f t="shared" si="146"/>
        <v>18.9</v>
      </c>
      <c r="H1201" s="22">
        <v>19.9</v>
      </c>
      <c r="I1201" s="40">
        <f t="shared" si="147"/>
        <v>21.9</v>
      </c>
      <c r="J1201" s="22">
        <f t="shared" si="143"/>
        <v>23.9</v>
      </c>
      <c r="K1201" s="41">
        <f t="shared" si="144"/>
        <v>0.14937499999999998</v>
      </c>
    </row>
    <row r="1202" spans="1:11" ht="13.5">
      <c r="A1202" s="19">
        <v>9788532636362</v>
      </c>
      <c r="B1202" s="15" t="s">
        <v>3135</v>
      </c>
      <c r="C1202" s="18" t="s">
        <v>3136</v>
      </c>
      <c r="D1202" s="20">
        <v>240</v>
      </c>
      <c r="E1202" s="22">
        <v>44.6</v>
      </c>
      <c r="F1202" s="25">
        <f>ROUND((E1202*1.06),1)</f>
        <v>47.3</v>
      </c>
      <c r="G1202" s="25">
        <f t="shared" si="146"/>
        <v>50.1</v>
      </c>
      <c r="H1202" s="22">
        <f aca="true" t="shared" si="148" ref="H1202:H1263">ROUND((G1202*1.065),1)</f>
        <v>53.4</v>
      </c>
      <c r="I1202" s="40">
        <f t="shared" si="147"/>
        <v>58.7</v>
      </c>
      <c r="J1202" s="22">
        <f t="shared" si="143"/>
        <v>64</v>
      </c>
      <c r="K1202" s="41">
        <f t="shared" si="144"/>
        <v>0.26666666666666666</v>
      </c>
    </row>
    <row r="1203" spans="1:11" ht="13.5">
      <c r="A1203" s="19">
        <v>9788532652317</v>
      </c>
      <c r="B1203" s="15" t="s">
        <v>2680</v>
      </c>
      <c r="C1203" s="18" t="s">
        <v>2681</v>
      </c>
      <c r="D1203" s="20">
        <v>312</v>
      </c>
      <c r="E1203" s="22"/>
      <c r="F1203" s="25"/>
      <c r="G1203" s="25"/>
      <c r="H1203" s="22"/>
      <c r="I1203" s="40">
        <v>79</v>
      </c>
      <c r="J1203" s="22">
        <f t="shared" si="143"/>
        <v>86.1</v>
      </c>
      <c r="K1203" s="41">
        <f t="shared" si="144"/>
        <v>0.2759615384615384</v>
      </c>
    </row>
    <row r="1204" spans="1:11" ht="13.5">
      <c r="A1204" s="19">
        <v>9788532654021</v>
      </c>
      <c r="B1204" s="15" t="s">
        <v>3942</v>
      </c>
      <c r="C1204" s="18" t="s">
        <v>1894</v>
      </c>
      <c r="D1204" s="20">
        <v>224</v>
      </c>
      <c r="E1204" s="22"/>
      <c r="F1204" s="25"/>
      <c r="G1204" s="25"/>
      <c r="H1204" s="22"/>
      <c r="I1204" s="40">
        <v>39</v>
      </c>
      <c r="J1204" s="22">
        <v>39</v>
      </c>
      <c r="K1204" s="41"/>
    </row>
    <row r="1205" spans="1:11" ht="13.5">
      <c r="A1205" s="19">
        <v>9788532636423</v>
      </c>
      <c r="B1205" s="15" t="s">
        <v>3137</v>
      </c>
      <c r="C1205" s="18" t="s">
        <v>3138</v>
      </c>
      <c r="D1205" s="20">
        <v>688</v>
      </c>
      <c r="E1205" s="22">
        <v>128.9</v>
      </c>
      <c r="F1205" s="25">
        <v>130</v>
      </c>
      <c r="G1205" s="25">
        <f t="shared" si="146"/>
        <v>137.8</v>
      </c>
      <c r="H1205" s="22">
        <v>140</v>
      </c>
      <c r="I1205" s="40">
        <f t="shared" si="147"/>
        <v>154</v>
      </c>
      <c r="J1205" s="22">
        <v>159</v>
      </c>
      <c r="K1205" s="41">
        <f t="shared" si="144"/>
        <v>0.2311046511627907</v>
      </c>
    </row>
    <row r="1206" spans="1:11" ht="13.5">
      <c r="A1206" s="19">
        <v>9788532649072</v>
      </c>
      <c r="B1206" s="15" t="s">
        <v>2799</v>
      </c>
      <c r="C1206" s="18" t="s">
        <v>2800</v>
      </c>
      <c r="D1206" s="20">
        <v>128</v>
      </c>
      <c r="E1206" s="22"/>
      <c r="F1206" s="25"/>
      <c r="G1206" s="25"/>
      <c r="H1206" s="22">
        <v>26</v>
      </c>
      <c r="I1206" s="40">
        <v>28.6</v>
      </c>
      <c r="J1206" s="22">
        <f t="shared" si="143"/>
        <v>31.2</v>
      </c>
      <c r="K1206" s="41">
        <f t="shared" si="144"/>
        <v>0.24375</v>
      </c>
    </row>
    <row r="1207" spans="1:11" ht="13.5">
      <c r="A1207" s="19">
        <v>9788532642844</v>
      </c>
      <c r="B1207" s="15" t="s">
        <v>3814</v>
      </c>
      <c r="C1207" s="18" t="s">
        <v>3808</v>
      </c>
      <c r="D1207" s="20">
        <v>312</v>
      </c>
      <c r="E1207" s="22">
        <v>55</v>
      </c>
      <c r="F1207" s="25">
        <f>ROUND((E1207*1.06),1)</f>
        <v>58.3</v>
      </c>
      <c r="G1207" s="25">
        <f t="shared" si="146"/>
        <v>61.8</v>
      </c>
      <c r="H1207" s="22">
        <f t="shared" si="148"/>
        <v>65.8</v>
      </c>
      <c r="I1207" s="40">
        <f t="shared" si="147"/>
        <v>72.4</v>
      </c>
      <c r="J1207" s="22">
        <f t="shared" si="143"/>
        <v>78.9</v>
      </c>
      <c r="K1207" s="41">
        <f t="shared" si="144"/>
        <v>0.25288461538461543</v>
      </c>
    </row>
    <row r="1208" spans="1:11" ht="13.5">
      <c r="A1208" s="19">
        <v>9788532644664</v>
      </c>
      <c r="B1208" s="15" t="s">
        <v>3807</v>
      </c>
      <c r="C1208" s="18" t="s">
        <v>3808</v>
      </c>
      <c r="D1208" s="20">
        <v>328</v>
      </c>
      <c r="E1208" s="22"/>
      <c r="F1208" s="25">
        <v>58.3</v>
      </c>
      <c r="G1208" s="25">
        <f t="shared" si="146"/>
        <v>61.8</v>
      </c>
      <c r="H1208" s="22">
        <f t="shared" si="148"/>
        <v>65.8</v>
      </c>
      <c r="I1208" s="40">
        <f t="shared" si="147"/>
        <v>72.4</v>
      </c>
      <c r="J1208" s="22">
        <f t="shared" si="143"/>
        <v>78.9</v>
      </c>
      <c r="K1208" s="41">
        <f t="shared" si="144"/>
        <v>0.2405487804878049</v>
      </c>
    </row>
    <row r="1209" spans="1:11" ht="13.5">
      <c r="A1209" s="19">
        <v>9788532646897</v>
      </c>
      <c r="B1209" s="15" t="s">
        <v>2271</v>
      </c>
      <c r="C1209" s="18" t="s">
        <v>3808</v>
      </c>
      <c r="D1209" s="20">
        <v>312</v>
      </c>
      <c r="E1209" s="22"/>
      <c r="F1209" s="25"/>
      <c r="G1209" s="25">
        <v>61.8</v>
      </c>
      <c r="H1209" s="22">
        <f t="shared" si="148"/>
        <v>65.8</v>
      </c>
      <c r="I1209" s="40">
        <f t="shared" si="147"/>
        <v>72.4</v>
      </c>
      <c r="J1209" s="22">
        <f t="shared" si="143"/>
        <v>78.9</v>
      </c>
      <c r="K1209" s="41">
        <f t="shared" si="144"/>
        <v>0.25288461538461543</v>
      </c>
    </row>
    <row r="1210" spans="1:11" ht="13.5">
      <c r="A1210" s="19">
        <v>9788532630797</v>
      </c>
      <c r="B1210" s="15" t="s">
        <v>814</v>
      </c>
      <c r="C1210" s="18" t="s">
        <v>815</v>
      </c>
      <c r="D1210" s="20">
        <v>216</v>
      </c>
      <c r="E1210" s="22">
        <v>43.7</v>
      </c>
      <c r="F1210" s="25">
        <f>ROUND((E1210*1.06),1)</f>
        <v>46.3</v>
      </c>
      <c r="G1210" s="25">
        <f t="shared" si="146"/>
        <v>49.1</v>
      </c>
      <c r="H1210" s="22">
        <v>50</v>
      </c>
      <c r="I1210" s="40">
        <f t="shared" si="147"/>
        <v>55</v>
      </c>
      <c r="J1210" s="22">
        <f t="shared" si="143"/>
        <v>60</v>
      </c>
      <c r="K1210" s="41">
        <f t="shared" si="144"/>
        <v>0.2777777777777778</v>
      </c>
    </row>
    <row r="1211" spans="1:11" ht="13.5">
      <c r="A1211" s="19">
        <v>9788532631121</v>
      </c>
      <c r="B1211" s="15" t="s">
        <v>816</v>
      </c>
      <c r="C1211" s="18" t="s">
        <v>815</v>
      </c>
      <c r="D1211" s="20">
        <v>184</v>
      </c>
      <c r="E1211" s="22">
        <v>42.1</v>
      </c>
      <c r="F1211" s="25">
        <f>ROUND((E1211*1.06),1)</f>
        <v>44.6</v>
      </c>
      <c r="G1211" s="25">
        <f t="shared" si="146"/>
        <v>47.3</v>
      </c>
      <c r="H1211" s="22">
        <v>50</v>
      </c>
      <c r="I1211" s="40">
        <f t="shared" si="147"/>
        <v>55</v>
      </c>
      <c r="J1211" s="22">
        <f t="shared" si="143"/>
        <v>60</v>
      </c>
      <c r="K1211" s="41">
        <f t="shared" si="144"/>
        <v>0.32608695652173914</v>
      </c>
    </row>
    <row r="1212" spans="1:11" ht="13.5">
      <c r="A1212" s="19">
        <v>9788532631237</v>
      </c>
      <c r="B1212" s="15" t="s">
        <v>817</v>
      </c>
      <c r="C1212" s="18" t="s">
        <v>815</v>
      </c>
      <c r="D1212" s="20">
        <v>440</v>
      </c>
      <c r="E1212" s="22">
        <v>73.7</v>
      </c>
      <c r="F1212" s="25">
        <f>ROUND((E1212*1.06),1)</f>
        <v>78.1</v>
      </c>
      <c r="G1212" s="25">
        <f t="shared" si="146"/>
        <v>82.8</v>
      </c>
      <c r="H1212" s="22">
        <v>83</v>
      </c>
      <c r="I1212" s="40">
        <f t="shared" si="147"/>
        <v>91.3</v>
      </c>
      <c r="J1212" s="22">
        <f t="shared" si="143"/>
        <v>99.5</v>
      </c>
      <c r="K1212" s="41">
        <f t="shared" si="144"/>
        <v>0.22613636363636364</v>
      </c>
    </row>
    <row r="1213" spans="1:11" ht="13.5">
      <c r="A1213" s="19">
        <v>9788532631404</v>
      </c>
      <c r="B1213" s="15" t="s">
        <v>1401</v>
      </c>
      <c r="C1213" s="18" t="s">
        <v>1402</v>
      </c>
      <c r="D1213" s="20">
        <v>112</v>
      </c>
      <c r="E1213" s="22">
        <v>18.1</v>
      </c>
      <c r="F1213" s="25">
        <f>ROUND((E1213*1.06),1)</f>
        <v>19.2</v>
      </c>
      <c r="G1213" s="25">
        <f t="shared" si="146"/>
        <v>20.4</v>
      </c>
      <c r="H1213" s="22">
        <f t="shared" si="148"/>
        <v>21.7</v>
      </c>
      <c r="I1213" s="40">
        <f t="shared" si="147"/>
        <v>23.9</v>
      </c>
      <c r="J1213" s="22">
        <f t="shared" si="143"/>
        <v>26.1</v>
      </c>
      <c r="K1213" s="41">
        <f t="shared" si="144"/>
        <v>0.2330357142857143</v>
      </c>
    </row>
    <row r="1214" spans="1:11" ht="13.5">
      <c r="A1214" s="19">
        <v>9788532650177</v>
      </c>
      <c r="B1214" s="15" t="s">
        <v>1468</v>
      </c>
      <c r="C1214" s="18" t="s">
        <v>2551</v>
      </c>
      <c r="D1214" s="20">
        <v>184</v>
      </c>
      <c r="E1214" s="22"/>
      <c r="F1214" s="25"/>
      <c r="G1214" s="25"/>
      <c r="H1214" s="22">
        <v>35</v>
      </c>
      <c r="I1214" s="40">
        <f t="shared" si="147"/>
        <v>38.5</v>
      </c>
      <c r="J1214" s="22">
        <f t="shared" si="143"/>
        <v>42</v>
      </c>
      <c r="K1214" s="41">
        <f t="shared" si="144"/>
        <v>0.22826086956521738</v>
      </c>
    </row>
    <row r="1215" spans="1:11" ht="13.5">
      <c r="A1215" s="19">
        <v>9788532604026</v>
      </c>
      <c r="B1215" s="15" t="s">
        <v>3605</v>
      </c>
      <c r="C1215" s="18" t="s">
        <v>33</v>
      </c>
      <c r="D1215" s="20">
        <v>232</v>
      </c>
      <c r="E1215" s="22">
        <v>46.3</v>
      </c>
      <c r="F1215" s="25">
        <f>ROUND((E1215*1.06),1)</f>
        <v>49.1</v>
      </c>
      <c r="G1215" s="25">
        <f t="shared" si="146"/>
        <v>52</v>
      </c>
      <c r="H1215" s="22">
        <f t="shared" si="148"/>
        <v>55.4</v>
      </c>
      <c r="I1215" s="40">
        <f t="shared" si="147"/>
        <v>60.9</v>
      </c>
      <c r="J1215" s="22">
        <f t="shared" si="143"/>
        <v>66.4</v>
      </c>
      <c r="K1215" s="41">
        <f t="shared" si="144"/>
        <v>0.28620689655172415</v>
      </c>
    </row>
    <row r="1216" spans="1:11" ht="13.5">
      <c r="A1216" s="19">
        <v>9788532642813</v>
      </c>
      <c r="B1216" s="78" t="s">
        <v>1956</v>
      </c>
      <c r="C1216" s="18" t="s">
        <v>33</v>
      </c>
      <c r="D1216" s="20">
        <v>232</v>
      </c>
      <c r="E1216" s="22">
        <v>19.9</v>
      </c>
      <c r="F1216" s="25">
        <v>19.9</v>
      </c>
      <c r="G1216" s="25">
        <v>19.9</v>
      </c>
      <c r="H1216" s="22">
        <v>19.9</v>
      </c>
      <c r="I1216" s="40">
        <v>24.9</v>
      </c>
      <c r="J1216" s="22">
        <v>24.9</v>
      </c>
      <c r="K1216" s="41">
        <f t="shared" si="144"/>
        <v>0.10732758620689654</v>
      </c>
    </row>
    <row r="1217" spans="1:11" ht="13.5">
      <c r="A1217" s="19">
        <v>9788532636843</v>
      </c>
      <c r="B1217" s="15" t="s">
        <v>3606</v>
      </c>
      <c r="C1217" s="18" t="s">
        <v>3607</v>
      </c>
      <c r="D1217" s="20">
        <v>160</v>
      </c>
      <c r="E1217" s="22">
        <v>31</v>
      </c>
      <c r="F1217" s="25">
        <f>ROUND((E1217*1.06),1)</f>
        <v>32.9</v>
      </c>
      <c r="G1217" s="25">
        <f t="shared" si="146"/>
        <v>34.9</v>
      </c>
      <c r="H1217" s="22">
        <f t="shared" si="148"/>
        <v>37.2</v>
      </c>
      <c r="I1217" s="40">
        <f t="shared" si="147"/>
        <v>40.9</v>
      </c>
      <c r="J1217" s="22">
        <f t="shared" si="143"/>
        <v>44.6</v>
      </c>
      <c r="K1217" s="41">
        <f t="shared" si="144"/>
        <v>0.27875</v>
      </c>
    </row>
    <row r="1218" spans="1:11" ht="13.5">
      <c r="A1218" s="19">
        <v>9788532625748</v>
      </c>
      <c r="B1218" s="15" t="s">
        <v>3608</v>
      </c>
      <c r="C1218" s="18" t="s">
        <v>3609</v>
      </c>
      <c r="D1218" s="20">
        <v>192</v>
      </c>
      <c r="E1218" s="22">
        <v>44</v>
      </c>
      <c r="F1218" s="25">
        <f>ROUND((E1218*1.06),1)</f>
        <v>46.6</v>
      </c>
      <c r="G1218" s="25">
        <f t="shared" si="146"/>
        <v>49.4</v>
      </c>
      <c r="H1218" s="22">
        <f t="shared" si="148"/>
        <v>52.6</v>
      </c>
      <c r="I1218" s="40">
        <f t="shared" si="147"/>
        <v>57.9</v>
      </c>
      <c r="J1218" s="22">
        <f t="shared" si="143"/>
        <v>63.1</v>
      </c>
      <c r="K1218" s="41">
        <f t="shared" si="144"/>
        <v>0.32864583333333336</v>
      </c>
    </row>
    <row r="1219" spans="1:11" ht="13.5">
      <c r="A1219" s="19">
        <v>9788532614599</v>
      </c>
      <c r="B1219" s="15" t="s">
        <v>1495</v>
      </c>
      <c r="C1219" s="18" t="s">
        <v>1496</v>
      </c>
      <c r="D1219" s="20">
        <v>240</v>
      </c>
      <c r="E1219" s="22">
        <v>50.8</v>
      </c>
      <c r="F1219" s="25">
        <f>ROUND((E1219*1.06),1)</f>
        <v>53.8</v>
      </c>
      <c r="G1219" s="25">
        <f t="shared" si="146"/>
        <v>57</v>
      </c>
      <c r="H1219" s="22">
        <f t="shared" si="148"/>
        <v>60.7</v>
      </c>
      <c r="I1219" s="40">
        <f t="shared" si="147"/>
        <v>66.8</v>
      </c>
      <c r="J1219" s="22">
        <f t="shared" si="143"/>
        <v>72.8</v>
      </c>
      <c r="K1219" s="41">
        <f t="shared" si="144"/>
        <v>0.30333333333333334</v>
      </c>
    </row>
    <row r="1220" spans="1:11" ht="13.5">
      <c r="A1220" s="19">
        <v>9788532645371</v>
      </c>
      <c r="B1220" s="78" t="s">
        <v>1957</v>
      </c>
      <c r="C1220" s="18" t="s">
        <v>2503</v>
      </c>
      <c r="D1220" s="20">
        <v>208</v>
      </c>
      <c r="E1220" s="22"/>
      <c r="F1220" s="25">
        <v>25</v>
      </c>
      <c r="G1220" s="25">
        <f t="shared" si="146"/>
        <v>26.5</v>
      </c>
      <c r="H1220" s="22">
        <v>28</v>
      </c>
      <c r="I1220" s="40">
        <v>30.9</v>
      </c>
      <c r="J1220" s="22">
        <v>32.9</v>
      </c>
      <c r="K1220" s="41">
        <f t="shared" si="144"/>
        <v>0.15817307692307692</v>
      </c>
    </row>
    <row r="1221" spans="1:11" ht="13.5">
      <c r="A1221" s="19">
        <v>9788532610751</v>
      </c>
      <c r="B1221" s="15" t="s">
        <v>1154</v>
      </c>
      <c r="C1221" s="18" t="s">
        <v>2212</v>
      </c>
      <c r="D1221" s="20">
        <v>112</v>
      </c>
      <c r="E1221" s="22">
        <v>25.2</v>
      </c>
      <c r="F1221" s="25">
        <f>ROUND((E1221*1.06),1)</f>
        <v>26.7</v>
      </c>
      <c r="G1221" s="25">
        <f t="shared" si="146"/>
        <v>28.3</v>
      </c>
      <c r="H1221" s="22">
        <f t="shared" si="148"/>
        <v>30.1</v>
      </c>
      <c r="I1221" s="40">
        <f t="shared" si="147"/>
        <v>33.1</v>
      </c>
      <c r="J1221" s="22">
        <f t="shared" si="143"/>
        <v>36.1</v>
      </c>
      <c r="K1221" s="41">
        <f t="shared" si="144"/>
        <v>0.3223214285714286</v>
      </c>
    </row>
    <row r="1222" spans="1:11" ht="13.5">
      <c r="A1222" s="19">
        <v>9788532634733</v>
      </c>
      <c r="B1222" s="15" t="s">
        <v>2729</v>
      </c>
      <c r="C1222" s="18" t="s">
        <v>1014</v>
      </c>
      <c r="D1222" s="20">
        <v>296</v>
      </c>
      <c r="E1222" s="22">
        <v>59.7</v>
      </c>
      <c r="F1222" s="25">
        <f>ROUND((E1222*1.06),1)</f>
        <v>63.3</v>
      </c>
      <c r="G1222" s="25">
        <f t="shared" si="146"/>
        <v>67.1</v>
      </c>
      <c r="H1222" s="22">
        <f t="shared" si="148"/>
        <v>71.5</v>
      </c>
      <c r="I1222" s="40">
        <f t="shared" si="147"/>
        <v>78.7</v>
      </c>
      <c r="J1222" s="22">
        <f t="shared" si="143"/>
        <v>85.8</v>
      </c>
      <c r="K1222" s="41">
        <f t="shared" si="144"/>
        <v>0.28986486486486485</v>
      </c>
    </row>
    <row r="1223" spans="1:11" ht="13.5">
      <c r="A1223" s="19">
        <v>9788532648792</v>
      </c>
      <c r="B1223" s="15" t="s">
        <v>2801</v>
      </c>
      <c r="C1223" s="18" t="s">
        <v>2503</v>
      </c>
      <c r="D1223" s="20">
        <v>80</v>
      </c>
      <c r="E1223" s="22"/>
      <c r="F1223" s="25"/>
      <c r="G1223" s="25"/>
      <c r="H1223" s="22">
        <v>16</v>
      </c>
      <c r="I1223" s="40">
        <v>17.6</v>
      </c>
      <c r="J1223" s="22">
        <f t="shared" si="143"/>
        <v>19.2</v>
      </c>
      <c r="K1223" s="41">
        <f t="shared" si="144"/>
        <v>0.24</v>
      </c>
    </row>
    <row r="1224" spans="1:10" ht="13.5">
      <c r="A1224" s="51" t="s">
        <v>2730</v>
      </c>
      <c r="B1224" s="5"/>
      <c r="C1224" s="5"/>
      <c r="D1224" s="8"/>
      <c r="E1224" s="9"/>
      <c r="F1224" s="4"/>
      <c r="G1224" s="4"/>
      <c r="H1224" s="9"/>
      <c r="I1224" s="54"/>
      <c r="J1224" s="3"/>
    </row>
    <row r="1225" spans="1:11" ht="13.5">
      <c r="A1225" s="19">
        <v>9788532644527</v>
      </c>
      <c r="B1225" s="15" t="s">
        <v>2123</v>
      </c>
      <c r="C1225" s="18" t="s">
        <v>2124</v>
      </c>
      <c r="D1225" s="20">
        <v>320</v>
      </c>
      <c r="E1225" s="22"/>
      <c r="F1225" s="25">
        <v>35</v>
      </c>
      <c r="G1225" s="25">
        <f t="shared" si="146"/>
        <v>37.1</v>
      </c>
      <c r="H1225" s="22">
        <f t="shared" si="148"/>
        <v>39.5</v>
      </c>
      <c r="I1225" s="40">
        <f t="shared" si="147"/>
        <v>43.5</v>
      </c>
      <c r="J1225" s="22">
        <f t="shared" si="143"/>
        <v>47.4</v>
      </c>
      <c r="K1225" s="41">
        <f t="shared" si="144"/>
        <v>0.148125</v>
      </c>
    </row>
    <row r="1226" spans="1:11" ht="13.5">
      <c r="A1226" s="19">
        <v>9788532624130</v>
      </c>
      <c r="B1226" s="15" t="s">
        <v>2734</v>
      </c>
      <c r="C1226" s="18" t="s">
        <v>2735</v>
      </c>
      <c r="D1226" s="20">
        <v>136</v>
      </c>
      <c r="E1226" s="22">
        <v>30.2</v>
      </c>
      <c r="F1226" s="25">
        <f aca="true" t="shared" si="149" ref="F1226:F1247">ROUND((E1226*1.06),1)</f>
        <v>32</v>
      </c>
      <c r="G1226" s="25">
        <f t="shared" si="146"/>
        <v>33.9</v>
      </c>
      <c r="H1226" s="22">
        <f t="shared" si="148"/>
        <v>36.1</v>
      </c>
      <c r="I1226" s="40">
        <v>36.1</v>
      </c>
      <c r="J1226" s="22">
        <f aca="true" t="shared" si="150" ref="J1226:J1290">ROUND((I1226*1.09),1)</f>
        <v>39.3</v>
      </c>
      <c r="K1226" s="41">
        <f t="shared" si="144"/>
        <v>0.2889705882352941</v>
      </c>
    </row>
    <row r="1227" spans="1:11" ht="13.5">
      <c r="A1227" s="19">
        <v>9788532634375</v>
      </c>
      <c r="B1227" s="15" t="s">
        <v>956</v>
      </c>
      <c r="C1227" s="18" t="s">
        <v>957</v>
      </c>
      <c r="D1227" s="20">
        <v>112</v>
      </c>
      <c r="E1227" s="22">
        <v>22.6</v>
      </c>
      <c r="F1227" s="25">
        <f t="shared" si="149"/>
        <v>24</v>
      </c>
      <c r="G1227" s="25">
        <f t="shared" si="146"/>
        <v>25.4</v>
      </c>
      <c r="H1227" s="22">
        <f t="shared" si="148"/>
        <v>27.1</v>
      </c>
      <c r="I1227" s="40">
        <f t="shared" si="147"/>
        <v>29.8</v>
      </c>
      <c r="J1227" s="22">
        <f t="shared" si="150"/>
        <v>32.5</v>
      </c>
      <c r="K1227" s="41">
        <f aca="true" t="shared" si="151" ref="K1227:K1291">J1227/D1227</f>
        <v>0.29017857142857145</v>
      </c>
    </row>
    <row r="1228" spans="1:11" ht="13.5">
      <c r="A1228" s="19">
        <v>9788532623355</v>
      </c>
      <c r="B1228" s="15" t="s">
        <v>958</v>
      </c>
      <c r="C1228" s="18" t="s">
        <v>959</v>
      </c>
      <c r="D1228" s="20">
        <v>336</v>
      </c>
      <c r="E1228" s="22">
        <v>72.7</v>
      </c>
      <c r="F1228" s="25">
        <f t="shared" si="149"/>
        <v>77.1</v>
      </c>
      <c r="G1228" s="25">
        <f t="shared" si="146"/>
        <v>81.7</v>
      </c>
      <c r="H1228" s="22">
        <f t="shared" si="148"/>
        <v>87</v>
      </c>
      <c r="I1228" s="40">
        <f t="shared" si="147"/>
        <v>95.7</v>
      </c>
      <c r="J1228" s="22">
        <v>95.7</v>
      </c>
      <c r="K1228" s="41">
        <f t="shared" si="151"/>
        <v>0.28482142857142856</v>
      </c>
    </row>
    <row r="1229" spans="1:11" ht="13.5">
      <c r="A1229" s="19">
        <v>9788532640949</v>
      </c>
      <c r="B1229" s="15" t="s">
        <v>1012</v>
      </c>
      <c r="C1229" s="18" t="s">
        <v>266</v>
      </c>
      <c r="D1229" s="20">
        <v>224</v>
      </c>
      <c r="E1229" s="22">
        <v>37.3</v>
      </c>
      <c r="F1229" s="25">
        <f t="shared" si="149"/>
        <v>39.5</v>
      </c>
      <c r="G1229" s="25">
        <f t="shared" si="146"/>
        <v>41.9</v>
      </c>
      <c r="H1229" s="22">
        <f t="shared" si="148"/>
        <v>44.6</v>
      </c>
      <c r="I1229" s="40">
        <f t="shared" si="147"/>
        <v>49.1</v>
      </c>
      <c r="J1229" s="22">
        <f t="shared" si="150"/>
        <v>53.5</v>
      </c>
      <c r="K1229" s="41">
        <f t="shared" si="151"/>
        <v>0.23883928571428573</v>
      </c>
    </row>
    <row r="1230" spans="1:11" ht="13.5">
      <c r="A1230" s="19">
        <v>9788532639141</v>
      </c>
      <c r="B1230" s="15" t="s">
        <v>267</v>
      </c>
      <c r="C1230" s="18" t="s">
        <v>268</v>
      </c>
      <c r="D1230" s="20">
        <v>200</v>
      </c>
      <c r="E1230" s="22">
        <v>40.9</v>
      </c>
      <c r="F1230" s="25">
        <f t="shared" si="149"/>
        <v>43.4</v>
      </c>
      <c r="G1230" s="25">
        <f t="shared" si="146"/>
        <v>46</v>
      </c>
      <c r="H1230" s="22">
        <f t="shared" si="148"/>
        <v>49</v>
      </c>
      <c r="I1230" s="40">
        <f t="shared" si="147"/>
        <v>53.9</v>
      </c>
      <c r="J1230" s="22">
        <f t="shared" si="150"/>
        <v>58.8</v>
      </c>
      <c r="K1230" s="41">
        <f t="shared" si="151"/>
        <v>0.294</v>
      </c>
    </row>
    <row r="1231" spans="1:11" ht="13.5">
      <c r="A1231" s="19">
        <v>9788532626752</v>
      </c>
      <c r="B1231" s="15" t="s">
        <v>3815</v>
      </c>
      <c r="C1231" s="18" t="s">
        <v>2570</v>
      </c>
      <c r="D1231" s="20">
        <v>288</v>
      </c>
      <c r="E1231" s="22">
        <v>55.2</v>
      </c>
      <c r="F1231" s="25">
        <f t="shared" si="149"/>
        <v>58.5</v>
      </c>
      <c r="G1231" s="25">
        <f t="shared" si="146"/>
        <v>62</v>
      </c>
      <c r="H1231" s="22">
        <f t="shared" si="148"/>
        <v>66</v>
      </c>
      <c r="I1231" s="40">
        <f t="shared" si="147"/>
        <v>72.6</v>
      </c>
      <c r="J1231" s="22">
        <f t="shared" si="150"/>
        <v>79.1</v>
      </c>
      <c r="K1231" s="41">
        <f t="shared" si="151"/>
        <v>0.27465277777777775</v>
      </c>
    </row>
    <row r="1232" spans="1:11" ht="13.5">
      <c r="A1232" s="19">
        <v>9788532614841</v>
      </c>
      <c r="B1232" s="15" t="s">
        <v>2571</v>
      </c>
      <c r="C1232" s="18" t="s">
        <v>1846</v>
      </c>
      <c r="D1232" s="20">
        <v>432</v>
      </c>
      <c r="E1232" s="22">
        <v>80.9</v>
      </c>
      <c r="F1232" s="25">
        <f t="shared" si="149"/>
        <v>85.8</v>
      </c>
      <c r="G1232" s="25">
        <f t="shared" si="146"/>
        <v>90.9</v>
      </c>
      <c r="H1232" s="22">
        <f t="shared" si="148"/>
        <v>96.8</v>
      </c>
      <c r="I1232" s="40">
        <f t="shared" si="147"/>
        <v>106.5</v>
      </c>
      <c r="J1232" s="22">
        <v>106.5</v>
      </c>
      <c r="K1232" s="41">
        <f t="shared" si="151"/>
        <v>0.2465277777777778</v>
      </c>
    </row>
    <row r="1233" spans="1:11" ht="13.5">
      <c r="A1233" s="19">
        <v>9788532632562</v>
      </c>
      <c r="B1233" s="15" t="s">
        <v>2572</v>
      </c>
      <c r="C1233" s="18" t="s">
        <v>2573</v>
      </c>
      <c r="D1233" s="20">
        <v>32</v>
      </c>
      <c r="E1233" s="22">
        <v>7</v>
      </c>
      <c r="F1233" s="25">
        <f t="shared" si="149"/>
        <v>7.4</v>
      </c>
      <c r="G1233" s="25">
        <f t="shared" si="146"/>
        <v>7.8</v>
      </c>
      <c r="H1233" s="22">
        <f t="shared" si="148"/>
        <v>8.3</v>
      </c>
      <c r="I1233" s="40">
        <v>12</v>
      </c>
      <c r="J1233" s="22">
        <f t="shared" si="150"/>
        <v>13.1</v>
      </c>
      <c r="K1233" s="41">
        <f t="shared" si="151"/>
        <v>0.409375</v>
      </c>
    </row>
    <row r="1234" spans="1:11" ht="13.5">
      <c r="A1234" s="19">
        <v>9788532632579</v>
      </c>
      <c r="B1234" s="15" t="s">
        <v>2574</v>
      </c>
      <c r="C1234" s="18" t="s">
        <v>2573</v>
      </c>
      <c r="D1234" s="20">
        <v>32</v>
      </c>
      <c r="E1234" s="22">
        <v>7</v>
      </c>
      <c r="F1234" s="25">
        <f t="shared" si="149"/>
        <v>7.4</v>
      </c>
      <c r="G1234" s="25">
        <f t="shared" si="146"/>
        <v>7.8</v>
      </c>
      <c r="H1234" s="22">
        <f t="shared" si="148"/>
        <v>8.3</v>
      </c>
      <c r="I1234" s="40">
        <v>12</v>
      </c>
      <c r="J1234" s="22">
        <f t="shared" si="150"/>
        <v>13.1</v>
      </c>
      <c r="K1234" s="41">
        <f t="shared" si="151"/>
        <v>0.409375</v>
      </c>
    </row>
    <row r="1235" spans="1:11" ht="13.5">
      <c r="A1235" s="19">
        <v>9788532632487</v>
      </c>
      <c r="B1235" s="15" t="s">
        <v>2575</v>
      </c>
      <c r="C1235" s="18" t="s">
        <v>2573</v>
      </c>
      <c r="D1235" s="20">
        <v>96</v>
      </c>
      <c r="E1235" s="22">
        <v>24</v>
      </c>
      <c r="F1235" s="25">
        <f t="shared" si="149"/>
        <v>25.4</v>
      </c>
      <c r="G1235" s="25">
        <f t="shared" si="146"/>
        <v>26.9</v>
      </c>
      <c r="H1235" s="22">
        <f t="shared" si="148"/>
        <v>28.6</v>
      </c>
      <c r="I1235" s="40">
        <f t="shared" si="147"/>
        <v>31.5</v>
      </c>
      <c r="J1235" s="22">
        <f t="shared" si="150"/>
        <v>34.3</v>
      </c>
      <c r="K1235" s="41">
        <f t="shared" si="151"/>
        <v>0.3572916666666666</v>
      </c>
    </row>
    <row r="1236" spans="1:11" ht="13.5">
      <c r="A1236" s="19">
        <v>9788532632555</v>
      </c>
      <c r="B1236" s="15" t="s">
        <v>2576</v>
      </c>
      <c r="C1236" s="18" t="s">
        <v>2573</v>
      </c>
      <c r="D1236" s="20">
        <v>32</v>
      </c>
      <c r="E1236" s="22">
        <v>7</v>
      </c>
      <c r="F1236" s="25">
        <f t="shared" si="149"/>
        <v>7.4</v>
      </c>
      <c r="G1236" s="25">
        <f t="shared" si="146"/>
        <v>7.8</v>
      </c>
      <c r="H1236" s="22">
        <f t="shared" si="148"/>
        <v>8.3</v>
      </c>
      <c r="I1236" s="40">
        <v>12</v>
      </c>
      <c r="J1236" s="22">
        <f t="shared" si="150"/>
        <v>13.1</v>
      </c>
      <c r="K1236" s="41">
        <f t="shared" si="151"/>
        <v>0.409375</v>
      </c>
    </row>
    <row r="1237" spans="1:11" ht="13.5">
      <c r="A1237" s="19">
        <v>9788532632548</v>
      </c>
      <c r="B1237" s="15" t="s">
        <v>2938</v>
      </c>
      <c r="C1237" s="18" t="s">
        <v>2573</v>
      </c>
      <c r="D1237" s="20">
        <v>32</v>
      </c>
      <c r="E1237" s="22">
        <v>7</v>
      </c>
      <c r="F1237" s="25">
        <f t="shared" si="149"/>
        <v>7.4</v>
      </c>
      <c r="G1237" s="25">
        <f t="shared" si="146"/>
        <v>7.8</v>
      </c>
      <c r="H1237" s="22">
        <f t="shared" si="148"/>
        <v>8.3</v>
      </c>
      <c r="I1237" s="40">
        <v>12</v>
      </c>
      <c r="J1237" s="22">
        <f t="shared" si="150"/>
        <v>13.1</v>
      </c>
      <c r="K1237" s="41">
        <f t="shared" si="151"/>
        <v>0.409375</v>
      </c>
    </row>
    <row r="1238" spans="1:11" ht="13.5">
      <c r="A1238" s="19">
        <v>9788532606938</v>
      </c>
      <c r="B1238" s="15" t="s">
        <v>524</v>
      </c>
      <c r="C1238" s="18" t="s">
        <v>525</v>
      </c>
      <c r="D1238" s="20">
        <v>144</v>
      </c>
      <c r="E1238" s="22">
        <v>21.9</v>
      </c>
      <c r="F1238" s="25">
        <f t="shared" si="149"/>
        <v>23.2</v>
      </c>
      <c r="G1238" s="25">
        <f t="shared" si="146"/>
        <v>24.6</v>
      </c>
      <c r="H1238" s="22">
        <v>25</v>
      </c>
      <c r="I1238" s="40">
        <f t="shared" si="147"/>
        <v>27.5</v>
      </c>
      <c r="J1238" s="22">
        <f t="shared" si="150"/>
        <v>30</v>
      </c>
      <c r="K1238" s="41">
        <f t="shared" si="151"/>
        <v>0.20833333333333334</v>
      </c>
    </row>
    <row r="1239" spans="1:11" ht="13.5">
      <c r="A1239" s="19">
        <v>9788532651785</v>
      </c>
      <c r="B1239" s="15" t="s">
        <v>631</v>
      </c>
      <c r="C1239" s="18" t="s">
        <v>2159</v>
      </c>
      <c r="D1239" s="20">
        <v>192</v>
      </c>
      <c r="E1239" s="22"/>
      <c r="F1239" s="25"/>
      <c r="G1239" s="25"/>
      <c r="H1239" s="22"/>
      <c r="I1239" s="40">
        <v>45</v>
      </c>
      <c r="J1239" s="22">
        <f t="shared" si="150"/>
        <v>49.1</v>
      </c>
      <c r="K1239" s="41">
        <f t="shared" si="151"/>
        <v>0.2557291666666667</v>
      </c>
    </row>
    <row r="1240" spans="1:11" ht="13.5">
      <c r="A1240" s="19">
        <v>9788532618856</v>
      </c>
      <c r="B1240" s="15" t="s">
        <v>2352</v>
      </c>
      <c r="C1240" s="18" t="s">
        <v>2353</v>
      </c>
      <c r="D1240" s="20">
        <v>376</v>
      </c>
      <c r="E1240" s="22">
        <v>68.4</v>
      </c>
      <c r="F1240" s="25">
        <f t="shared" si="149"/>
        <v>72.5</v>
      </c>
      <c r="G1240" s="25">
        <f t="shared" si="146"/>
        <v>76.9</v>
      </c>
      <c r="H1240" s="22">
        <v>80</v>
      </c>
      <c r="I1240" s="40">
        <f t="shared" si="147"/>
        <v>88</v>
      </c>
      <c r="J1240" s="22">
        <f t="shared" si="150"/>
        <v>95.9</v>
      </c>
      <c r="K1240" s="41">
        <f t="shared" si="151"/>
        <v>0.25505319148936173</v>
      </c>
    </row>
    <row r="1241" spans="1:11" ht="13.5">
      <c r="A1241" s="19">
        <v>9788532643254</v>
      </c>
      <c r="B1241" s="15" t="s">
        <v>2272</v>
      </c>
      <c r="C1241" s="18" t="s">
        <v>2503</v>
      </c>
      <c r="D1241" s="20">
        <v>120</v>
      </c>
      <c r="E1241" s="22">
        <v>19</v>
      </c>
      <c r="F1241" s="25">
        <f t="shared" si="149"/>
        <v>20.1</v>
      </c>
      <c r="G1241" s="25">
        <f t="shared" si="146"/>
        <v>21.3</v>
      </c>
      <c r="H1241" s="22">
        <f t="shared" si="148"/>
        <v>22.7</v>
      </c>
      <c r="I1241" s="40">
        <f t="shared" si="147"/>
        <v>25</v>
      </c>
      <c r="J1241" s="22">
        <f t="shared" si="150"/>
        <v>27.3</v>
      </c>
      <c r="K1241" s="41">
        <f t="shared" si="151"/>
        <v>0.2275</v>
      </c>
    </row>
    <row r="1242" spans="1:11" ht="13.5">
      <c r="A1242" s="19">
        <v>9788532635822</v>
      </c>
      <c r="B1242" s="15" t="s">
        <v>1505</v>
      </c>
      <c r="C1242" s="18" t="s">
        <v>2503</v>
      </c>
      <c r="D1242" s="20">
        <v>104</v>
      </c>
      <c r="E1242" s="22">
        <v>22.4</v>
      </c>
      <c r="F1242" s="25">
        <f t="shared" si="149"/>
        <v>23.7</v>
      </c>
      <c r="G1242" s="25">
        <f t="shared" si="146"/>
        <v>25.1</v>
      </c>
      <c r="H1242" s="22">
        <f t="shared" si="148"/>
        <v>26.7</v>
      </c>
      <c r="I1242" s="40">
        <f t="shared" si="147"/>
        <v>29.4</v>
      </c>
      <c r="J1242" s="22">
        <f t="shared" si="150"/>
        <v>32</v>
      </c>
      <c r="K1242" s="41">
        <f t="shared" si="151"/>
        <v>0.3076923076923077</v>
      </c>
    </row>
    <row r="1243" spans="1:11" ht="13.5">
      <c r="A1243" s="19">
        <v>9788532649850</v>
      </c>
      <c r="B1243" s="15" t="s">
        <v>1521</v>
      </c>
      <c r="C1243" s="18" t="s">
        <v>1520</v>
      </c>
      <c r="D1243" s="20">
        <v>336</v>
      </c>
      <c r="E1243" s="22"/>
      <c r="F1243" s="25"/>
      <c r="G1243" s="25"/>
      <c r="H1243" s="22">
        <v>99</v>
      </c>
      <c r="I1243" s="40">
        <f t="shared" si="147"/>
        <v>108.9</v>
      </c>
      <c r="J1243" s="22">
        <v>108.9</v>
      </c>
      <c r="K1243" s="41">
        <f t="shared" si="151"/>
        <v>0.32410714285714287</v>
      </c>
    </row>
    <row r="1244" spans="1:11" ht="13.5">
      <c r="A1244" s="19">
        <v>9788532652898</v>
      </c>
      <c r="B1244" s="15" t="s">
        <v>1263</v>
      </c>
      <c r="C1244" s="18" t="s">
        <v>3429</v>
      </c>
      <c r="D1244" s="20">
        <v>56</v>
      </c>
      <c r="E1244" s="22"/>
      <c r="F1244" s="25"/>
      <c r="G1244" s="25"/>
      <c r="H1244" s="22"/>
      <c r="I1244" s="40">
        <v>19</v>
      </c>
      <c r="J1244" s="22">
        <f t="shared" si="150"/>
        <v>20.7</v>
      </c>
      <c r="K1244" s="41">
        <f t="shared" si="151"/>
        <v>0.3696428571428571</v>
      </c>
    </row>
    <row r="1245" spans="1:11" ht="13.5">
      <c r="A1245" s="19">
        <v>9788532630711</v>
      </c>
      <c r="B1245" s="15" t="s">
        <v>1506</v>
      </c>
      <c r="C1245" s="18" t="s">
        <v>1763</v>
      </c>
      <c r="D1245" s="20">
        <v>408</v>
      </c>
      <c r="E1245" s="22">
        <v>68.1</v>
      </c>
      <c r="F1245" s="25">
        <f t="shared" si="149"/>
        <v>72.2</v>
      </c>
      <c r="G1245" s="25">
        <f t="shared" si="146"/>
        <v>76.5</v>
      </c>
      <c r="H1245" s="22">
        <v>78</v>
      </c>
      <c r="I1245" s="40">
        <f t="shared" si="147"/>
        <v>85.8</v>
      </c>
      <c r="J1245" s="22">
        <f t="shared" si="150"/>
        <v>93.5</v>
      </c>
      <c r="K1245" s="41">
        <f t="shared" si="151"/>
        <v>0.22916666666666666</v>
      </c>
    </row>
    <row r="1246" spans="1:11" ht="13.5">
      <c r="A1246" s="19">
        <v>9788532638496</v>
      </c>
      <c r="B1246" s="15" t="s">
        <v>798</v>
      </c>
      <c r="C1246" s="18" t="s">
        <v>799</v>
      </c>
      <c r="D1246" s="20">
        <v>248</v>
      </c>
      <c r="E1246" s="22">
        <v>42.1</v>
      </c>
      <c r="F1246" s="25">
        <f t="shared" si="149"/>
        <v>44.6</v>
      </c>
      <c r="G1246" s="25">
        <f t="shared" si="146"/>
        <v>47.3</v>
      </c>
      <c r="H1246" s="22">
        <f t="shared" si="148"/>
        <v>50.4</v>
      </c>
      <c r="I1246" s="40">
        <f t="shared" si="147"/>
        <v>55.4</v>
      </c>
      <c r="J1246" s="22">
        <f t="shared" si="150"/>
        <v>60.4</v>
      </c>
      <c r="K1246" s="41">
        <f t="shared" si="151"/>
        <v>0.24354838709677418</v>
      </c>
    </row>
    <row r="1247" spans="1:11" ht="13.5">
      <c r="A1247" s="19">
        <v>9788532603920</v>
      </c>
      <c r="B1247" s="15" t="s">
        <v>800</v>
      </c>
      <c r="C1247" s="18" t="s">
        <v>801</v>
      </c>
      <c r="D1247" s="20">
        <v>277</v>
      </c>
      <c r="E1247" s="22">
        <v>14</v>
      </c>
      <c r="F1247" s="25">
        <f t="shared" si="149"/>
        <v>14.8</v>
      </c>
      <c r="G1247" s="25">
        <v>15</v>
      </c>
      <c r="H1247" s="22">
        <f t="shared" si="148"/>
        <v>16</v>
      </c>
      <c r="I1247" s="40">
        <f t="shared" si="147"/>
        <v>17.6</v>
      </c>
      <c r="J1247" s="22">
        <f t="shared" si="150"/>
        <v>19.2</v>
      </c>
      <c r="K1247" s="41">
        <f t="shared" si="151"/>
        <v>0.06931407942238267</v>
      </c>
    </row>
    <row r="1248" spans="1:11" ht="13.5">
      <c r="A1248" s="19">
        <v>9788532649829</v>
      </c>
      <c r="B1248" s="15" t="s">
        <v>1323</v>
      </c>
      <c r="C1248" s="18" t="s">
        <v>801</v>
      </c>
      <c r="D1248" s="20">
        <v>320</v>
      </c>
      <c r="E1248" s="22"/>
      <c r="F1248" s="25"/>
      <c r="G1248" s="25"/>
      <c r="H1248" s="22">
        <v>9.9</v>
      </c>
      <c r="I1248" s="40">
        <v>9.9</v>
      </c>
      <c r="J1248" s="22">
        <v>9.9</v>
      </c>
      <c r="K1248" s="41">
        <f t="shared" si="151"/>
        <v>0.0309375</v>
      </c>
    </row>
    <row r="1249" spans="1:11" ht="13.5">
      <c r="A1249" s="19">
        <v>9788532642776</v>
      </c>
      <c r="B1249" s="78" t="s">
        <v>1958</v>
      </c>
      <c r="C1249" s="18" t="s">
        <v>801</v>
      </c>
      <c r="D1249" s="20">
        <v>240</v>
      </c>
      <c r="E1249" s="22">
        <v>19.9</v>
      </c>
      <c r="F1249" s="25">
        <v>19.9</v>
      </c>
      <c r="G1249" s="25">
        <v>19.9</v>
      </c>
      <c r="H1249" s="22">
        <v>19.9</v>
      </c>
      <c r="I1249" s="40">
        <v>24.9</v>
      </c>
      <c r="J1249" s="22">
        <v>24.9</v>
      </c>
      <c r="K1249" s="41">
        <f t="shared" si="151"/>
        <v>0.10375</v>
      </c>
    </row>
    <row r="1250" spans="1:11" ht="13.5">
      <c r="A1250" s="19">
        <v>9788532639134</v>
      </c>
      <c r="B1250" s="15" t="s">
        <v>802</v>
      </c>
      <c r="C1250" s="18" t="s">
        <v>801</v>
      </c>
      <c r="D1250" s="20">
        <v>360</v>
      </c>
      <c r="E1250" s="22">
        <v>40.9</v>
      </c>
      <c r="F1250" s="25">
        <f aca="true" t="shared" si="152" ref="F1250:F1259">ROUND((E1250*1.06),1)</f>
        <v>43.4</v>
      </c>
      <c r="G1250" s="25">
        <f t="shared" si="146"/>
        <v>46</v>
      </c>
      <c r="H1250" s="22">
        <f t="shared" si="148"/>
        <v>49</v>
      </c>
      <c r="I1250" s="40">
        <f t="shared" si="147"/>
        <v>53.9</v>
      </c>
      <c r="J1250" s="22">
        <f t="shared" si="150"/>
        <v>58.8</v>
      </c>
      <c r="K1250" s="41">
        <f t="shared" si="151"/>
        <v>0.16333333333333333</v>
      </c>
    </row>
    <row r="1251" spans="1:11" ht="13.5">
      <c r="A1251" s="19">
        <v>9788532653352</v>
      </c>
      <c r="B1251" s="15" t="s">
        <v>3816</v>
      </c>
      <c r="C1251" s="18" t="s">
        <v>3817</v>
      </c>
      <c r="D1251" s="20">
        <v>304</v>
      </c>
      <c r="E1251" s="22"/>
      <c r="F1251" s="25"/>
      <c r="G1251" s="25"/>
      <c r="H1251" s="22"/>
      <c r="I1251" s="40">
        <v>24.9</v>
      </c>
      <c r="J1251" s="22">
        <v>24.9</v>
      </c>
      <c r="K1251" s="41">
        <f t="shared" si="151"/>
        <v>0.0819078947368421</v>
      </c>
    </row>
    <row r="1252" spans="1:11" ht="13.5">
      <c r="A1252" s="19">
        <v>9788532631923</v>
      </c>
      <c r="B1252" s="15" t="s">
        <v>803</v>
      </c>
      <c r="C1252" s="18" t="s">
        <v>804</v>
      </c>
      <c r="D1252" s="20">
        <v>112</v>
      </c>
      <c r="E1252" s="22">
        <v>24.4</v>
      </c>
      <c r="F1252" s="25">
        <f t="shared" si="152"/>
        <v>25.9</v>
      </c>
      <c r="G1252" s="25">
        <f t="shared" si="146"/>
        <v>27.5</v>
      </c>
      <c r="H1252" s="22">
        <f t="shared" si="148"/>
        <v>29.3</v>
      </c>
      <c r="I1252" s="40">
        <f t="shared" si="147"/>
        <v>32.2</v>
      </c>
      <c r="J1252" s="22">
        <f t="shared" si="150"/>
        <v>35.1</v>
      </c>
      <c r="K1252" s="41">
        <f t="shared" si="151"/>
        <v>0.31339285714285714</v>
      </c>
    </row>
    <row r="1253" spans="1:11" ht="13.5">
      <c r="A1253" s="19">
        <v>9788532641472</v>
      </c>
      <c r="B1253" s="15" t="s">
        <v>900</v>
      </c>
      <c r="C1253" s="18" t="s">
        <v>108</v>
      </c>
      <c r="D1253" s="20">
        <v>224</v>
      </c>
      <c r="E1253" s="22">
        <v>37.3</v>
      </c>
      <c r="F1253" s="25">
        <f t="shared" si="152"/>
        <v>39.5</v>
      </c>
      <c r="G1253" s="25">
        <f t="shared" si="146"/>
        <v>41.9</v>
      </c>
      <c r="H1253" s="22">
        <f t="shared" si="148"/>
        <v>44.6</v>
      </c>
      <c r="I1253" s="40">
        <f t="shared" si="147"/>
        <v>49.1</v>
      </c>
      <c r="J1253" s="22">
        <f t="shared" si="150"/>
        <v>53.5</v>
      </c>
      <c r="K1253" s="41">
        <f t="shared" si="151"/>
        <v>0.23883928571428573</v>
      </c>
    </row>
    <row r="1254" spans="1:11" ht="13.5">
      <c r="A1254" s="19">
        <v>9788532654663</v>
      </c>
      <c r="B1254" s="15" t="s">
        <v>3955</v>
      </c>
      <c r="C1254" s="18" t="s">
        <v>301</v>
      </c>
      <c r="D1254" s="20">
        <v>256</v>
      </c>
      <c r="E1254" s="22"/>
      <c r="F1254" s="25"/>
      <c r="G1254" s="25"/>
      <c r="H1254" s="22"/>
      <c r="I1254" s="40"/>
      <c r="J1254" s="22">
        <v>55</v>
      </c>
      <c r="K1254" s="41"/>
    </row>
    <row r="1255" spans="1:11" ht="13.5">
      <c r="A1255" s="19">
        <v>9788532643575</v>
      </c>
      <c r="B1255" s="15" t="s">
        <v>1585</v>
      </c>
      <c r="C1255" s="18" t="s">
        <v>1586</v>
      </c>
      <c r="D1255" s="20">
        <v>200</v>
      </c>
      <c r="E1255" s="22">
        <v>25</v>
      </c>
      <c r="F1255" s="25">
        <f t="shared" si="152"/>
        <v>26.5</v>
      </c>
      <c r="G1255" s="25">
        <f t="shared" si="146"/>
        <v>28.1</v>
      </c>
      <c r="H1255" s="22">
        <f t="shared" si="148"/>
        <v>29.9</v>
      </c>
      <c r="I1255" s="40">
        <f t="shared" si="147"/>
        <v>32.9</v>
      </c>
      <c r="J1255" s="22">
        <f t="shared" si="150"/>
        <v>35.9</v>
      </c>
      <c r="K1255" s="41">
        <f t="shared" si="151"/>
        <v>0.1795</v>
      </c>
    </row>
    <row r="1256" spans="1:11" ht="13.5">
      <c r="A1256" s="19">
        <v>9788532633088</v>
      </c>
      <c r="B1256" s="15" t="s">
        <v>131</v>
      </c>
      <c r="C1256" s="18" t="s">
        <v>2332</v>
      </c>
      <c r="D1256" s="20">
        <v>232</v>
      </c>
      <c r="E1256" s="22">
        <v>41.1</v>
      </c>
      <c r="F1256" s="25">
        <f t="shared" si="152"/>
        <v>43.6</v>
      </c>
      <c r="G1256" s="25">
        <f t="shared" si="146"/>
        <v>46.2</v>
      </c>
      <c r="H1256" s="22">
        <f t="shared" si="148"/>
        <v>49.2</v>
      </c>
      <c r="I1256" s="40">
        <f t="shared" si="147"/>
        <v>54.1</v>
      </c>
      <c r="J1256" s="22">
        <f t="shared" si="150"/>
        <v>59</v>
      </c>
      <c r="K1256" s="41">
        <f t="shared" si="151"/>
        <v>0.2543103448275862</v>
      </c>
    </row>
    <row r="1257" spans="1:11" ht="13.5">
      <c r="A1257" s="19">
        <v>9788532652881</v>
      </c>
      <c r="B1257" s="15" t="s">
        <v>3015</v>
      </c>
      <c r="C1257" s="18" t="s">
        <v>3016</v>
      </c>
      <c r="D1257" s="20">
        <v>168</v>
      </c>
      <c r="E1257" s="22"/>
      <c r="F1257" s="25"/>
      <c r="G1257" s="25"/>
      <c r="H1257" s="22"/>
      <c r="I1257" s="40">
        <v>37</v>
      </c>
      <c r="J1257" s="22">
        <f t="shared" si="150"/>
        <v>40.3</v>
      </c>
      <c r="K1257" s="41">
        <f t="shared" si="151"/>
        <v>0.23988095238095236</v>
      </c>
    </row>
    <row r="1258" spans="1:11" ht="13.5">
      <c r="A1258" s="19">
        <v>9788532630131</v>
      </c>
      <c r="B1258" s="15" t="s">
        <v>2333</v>
      </c>
      <c r="C1258" s="18" t="s">
        <v>604</v>
      </c>
      <c r="D1258" s="20">
        <v>176</v>
      </c>
      <c r="E1258" s="22">
        <v>36</v>
      </c>
      <c r="F1258" s="25">
        <f t="shared" si="152"/>
        <v>38.2</v>
      </c>
      <c r="G1258" s="25">
        <f>ROUND((F1258*1.06),1)</f>
        <v>40.5</v>
      </c>
      <c r="H1258" s="22">
        <f t="shared" si="148"/>
        <v>43.1</v>
      </c>
      <c r="I1258" s="40">
        <f t="shared" si="147"/>
        <v>47.4</v>
      </c>
      <c r="J1258" s="22">
        <f t="shared" si="150"/>
        <v>51.7</v>
      </c>
      <c r="K1258" s="41">
        <f t="shared" si="151"/>
        <v>0.29375</v>
      </c>
    </row>
    <row r="1259" spans="1:11" ht="13.5">
      <c r="A1259" s="19">
        <v>9788532624529</v>
      </c>
      <c r="B1259" s="15" t="s">
        <v>3783</v>
      </c>
      <c r="C1259" s="18" t="s">
        <v>3784</v>
      </c>
      <c r="D1259" s="20">
        <v>720</v>
      </c>
      <c r="E1259" s="22">
        <v>114.3</v>
      </c>
      <c r="F1259" s="25">
        <f t="shared" si="152"/>
        <v>121.2</v>
      </c>
      <c r="G1259" s="25">
        <f>ROUND((F1259*1.06),1)</f>
        <v>128.5</v>
      </c>
      <c r="H1259" s="22">
        <v>130</v>
      </c>
      <c r="I1259" s="40">
        <f t="shared" si="147"/>
        <v>143</v>
      </c>
      <c r="J1259" s="22">
        <f t="shared" si="150"/>
        <v>155.9</v>
      </c>
      <c r="K1259" s="41">
        <f t="shared" si="151"/>
        <v>0.2165277777777778</v>
      </c>
    </row>
    <row r="1260" spans="1:11" ht="13.5">
      <c r="A1260" s="19">
        <v>9788532644695</v>
      </c>
      <c r="B1260" s="15" t="s">
        <v>711</v>
      </c>
      <c r="C1260" s="18" t="s">
        <v>356</v>
      </c>
      <c r="D1260" s="20">
        <v>200</v>
      </c>
      <c r="E1260" s="22"/>
      <c r="F1260" s="25">
        <v>34</v>
      </c>
      <c r="G1260" s="25">
        <f aca="true" t="shared" si="153" ref="G1260:G1319">ROUND((F1260*1.06),1)</f>
        <v>36</v>
      </c>
      <c r="H1260" s="22">
        <f t="shared" si="148"/>
        <v>38.3</v>
      </c>
      <c r="I1260" s="40">
        <f t="shared" si="147"/>
        <v>42.1</v>
      </c>
      <c r="J1260" s="22">
        <f t="shared" si="150"/>
        <v>45.9</v>
      </c>
      <c r="K1260" s="41">
        <f t="shared" si="151"/>
        <v>0.22949999999999998</v>
      </c>
    </row>
    <row r="1261" spans="1:11" ht="13.5">
      <c r="A1261" s="19">
        <v>9788532626882</v>
      </c>
      <c r="B1261" s="15" t="s">
        <v>291</v>
      </c>
      <c r="C1261" s="18" t="s">
        <v>292</v>
      </c>
      <c r="D1261" s="20">
        <v>128</v>
      </c>
      <c r="E1261" s="22">
        <v>22.2</v>
      </c>
      <c r="F1261" s="25">
        <f aca="true" t="shared" si="154" ref="F1261:F1267">ROUND((E1261*1.06),1)</f>
        <v>23.5</v>
      </c>
      <c r="G1261" s="25">
        <f t="shared" si="153"/>
        <v>24.9</v>
      </c>
      <c r="H1261" s="22">
        <f t="shared" si="148"/>
        <v>26.5</v>
      </c>
      <c r="I1261" s="40">
        <f t="shared" si="147"/>
        <v>29.2</v>
      </c>
      <c r="J1261" s="22">
        <f t="shared" si="150"/>
        <v>31.8</v>
      </c>
      <c r="K1261" s="41">
        <f t="shared" si="151"/>
        <v>0.2484375</v>
      </c>
    </row>
    <row r="1262" spans="1:11" ht="13.5">
      <c r="A1262" s="19">
        <v>9788532624277</v>
      </c>
      <c r="B1262" s="15" t="s">
        <v>948</v>
      </c>
      <c r="C1262" s="18" t="s">
        <v>3668</v>
      </c>
      <c r="D1262" s="20">
        <v>160</v>
      </c>
      <c r="E1262" s="22">
        <v>22.4</v>
      </c>
      <c r="F1262" s="25">
        <f t="shared" si="154"/>
        <v>23.7</v>
      </c>
      <c r="G1262" s="25">
        <f t="shared" si="153"/>
        <v>25.1</v>
      </c>
      <c r="H1262" s="22">
        <f t="shared" si="148"/>
        <v>26.7</v>
      </c>
      <c r="I1262" s="40">
        <f t="shared" si="147"/>
        <v>29.4</v>
      </c>
      <c r="J1262" s="22">
        <f t="shared" si="150"/>
        <v>32</v>
      </c>
      <c r="K1262" s="41">
        <f t="shared" si="151"/>
        <v>0.2</v>
      </c>
    </row>
    <row r="1263" spans="1:11" ht="13.5">
      <c r="A1263" s="19">
        <v>9788532622402</v>
      </c>
      <c r="B1263" s="15" t="s">
        <v>949</v>
      </c>
      <c r="C1263" s="18" t="s">
        <v>3342</v>
      </c>
      <c r="D1263" s="20">
        <v>208</v>
      </c>
      <c r="E1263" s="22">
        <v>43.7</v>
      </c>
      <c r="F1263" s="25">
        <f t="shared" si="154"/>
        <v>46.3</v>
      </c>
      <c r="G1263" s="25">
        <f t="shared" si="153"/>
        <v>49.1</v>
      </c>
      <c r="H1263" s="22">
        <f t="shared" si="148"/>
        <v>52.3</v>
      </c>
      <c r="I1263" s="40">
        <f t="shared" si="147"/>
        <v>57.5</v>
      </c>
      <c r="J1263" s="22">
        <f t="shared" si="150"/>
        <v>62.7</v>
      </c>
      <c r="K1263" s="41">
        <f t="shared" si="151"/>
        <v>0.30144230769230773</v>
      </c>
    </row>
    <row r="1264" spans="1:11" ht="13.5">
      <c r="A1264" s="19">
        <v>9788532649843</v>
      </c>
      <c r="B1264" s="15" t="s">
        <v>848</v>
      </c>
      <c r="C1264" s="18" t="s">
        <v>849</v>
      </c>
      <c r="D1264" s="20">
        <v>152</v>
      </c>
      <c r="E1264" s="22"/>
      <c r="F1264" s="25"/>
      <c r="G1264" s="25"/>
      <c r="H1264" s="22">
        <v>38</v>
      </c>
      <c r="I1264" s="40">
        <f aca="true" t="shared" si="155" ref="I1264:I1326">ROUND((H1264*1.1),1)</f>
        <v>41.8</v>
      </c>
      <c r="J1264" s="22">
        <f t="shared" si="150"/>
        <v>45.6</v>
      </c>
      <c r="K1264" s="41">
        <f t="shared" si="151"/>
        <v>0.3</v>
      </c>
    </row>
    <row r="1265" spans="1:11" ht="13.5">
      <c r="A1265" s="19">
        <v>9788532652768</v>
      </c>
      <c r="B1265" s="15" t="s">
        <v>2739</v>
      </c>
      <c r="C1265" s="18" t="s">
        <v>39</v>
      </c>
      <c r="D1265" s="20">
        <v>152</v>
      </c>
      <c r="E1265" s="22"/>
      <c r="F1265" s="25"/>
      <c r="G1265" s="25"/>
      <c r="H1265" s="22"/>
      <c r="I1265" s="40">
        <v>29</v>
      </c>
      <c r="J1265" s="22">
        <f t="shared" si="150"/>
        <v>31.6</v>
      </c>
      <c r="K1265" s="41">
        <f t="shared" si="151"/>
        <v>0.20789473684210527</v>
      </c>
    </row>
    <row r="1266" spans="1:11" ht="13.5">
      <c r="A1266" s="19">
        <v>9788532629876</v>
      </c>
      <c r="B1266" s="15" t="s">
        <v>445</v>
      </c>
      <c r="C1266" s="18" t="s">
        <v>446</v>
      </c>
      <c r="D1266" s="20">
        <v>168</v>
      </c>
      <c r="E1266" s="22">
        <v>26.9</v>
      </c>
      <c r="F1266" s="25">
        <f t="shared" si="154"/>
        <v>28.5</v>
      </c>
      <c r="G1266" s="25">
        <f t="shared" si="153"/>
        <v>30.2</v>
      </c>
      <c r="H1266" s="22">
        <f aca="true" t="shared" si="156" ref="H1266:H1326">ROUND((G1266*1.065),1)</f>
        <v>32.2</v>
      </c>
      <c r="I1266" s="40">
        <f t="shared" si="155"/>
        <v>35.4</v>
      </c>
      <c r="J1266" s="22">
        <f t="shared" si="150"/>
        <v>38.6</v>
      </c>
      <c r="K1266" s="41">
        <f t="shared" si="151"/>
        <v>0.22976190476190478</v>
      </c>
    </row>
    <row r="1267" spans="1:11" ht="13.5">
      <c r="A1267" s="19">
        <v>9788532643650</v>
      </c>
      <c r="B1267" s="15" t="s">
        <v>3755</v>
      </c>
      <c r="C1267" s="18" t="s">
        <v>3756</v>
      </c>
      <c r="D1267" s="20">
        <v>304</v>
      </c>
      <c r="E1267" s="22">
        <v>37</v>
      </c>
      <c r="F1267" s="25">
        <f t="shared" si="154"/>
        <v>39.2</v>
      </c>
      <c r="G1267" s="25">
        <f t="shared" si="153"/>
        <v>41.6</v>
      </c>
      <c r="H1267" s="22">
        <f t="shared" si="156"/>
        <v>44.3</v>
      </c>
      <c r="I1267" s="40">
        <f t="shared" si="155"/>
        <v>48.7</v>
      </c>
      <c r="J1267" s="22">
        <f t="shared" si="150"/>
        <v>53.1</v>
      </c>
      <c r="K1267" s="41">
        <f t="shared" si="151"/>
        <v>0.17467105263157895</v>
      </c>
    </row>
    <row r="1268" spans="1:11" ht="13.5">
      <c r="A1268" s="19">
        <v>9788532632784</v>
      </c>
      <c r="B1268" s="15" t="s">
        <v>2317</v>
      </c>
      <c r="C1268" s="18" t="s">
        <v>3097</v>
      </c>
      <c r="D1268" s="20">
        <v>48</v>
      </c>
      <c r="E1268" s="22">
        <v>9.9</v>
      </c>
      <c r="F1268" s="25">
        <v>10</v>
      </c>
      <c r="G1268" s="25">
        <f t="shared" si="153"/>
        <v>10.6</v>
      </c>
      <c r="H1268" s="22">
        <v>12</v>
      </c>
      <c r="I1268" s="40">
        <f t="shared" si="155"/>
        <v>13.2</v>
      </c>
      <c r="J1268" s="22">
        <f t="shared" si="150"/>
        <v>14.4</v>
      </c>
      <c r="K1268" s="41">
        <f t="shared" si="151"/>
        <v>0.3</v>
      </c>
    </row>
    <row r="1269" spans="1:11" ht="13.5">
      <c r="A1269" s="19">
        <v>9788532632777</v>
      </c>
      <c r="B1269" s="15" t="s">
        <v>290</v>
      </c>
      <c r="C1269" s="18" t="s">
        <v>3097</v>
      </c>
      <c r="D1269" s="20">
        <v>72</v>
      </c>
      <c r="E1269" s="22">
        <v>9.9</v>
      </c>
      <c r="F1269" s="25">
        <v>10</v>
      </c>
      <c r="G1269" s="25">
        <f t="shared" si="153"/>
        <v>10.6</v>
      </c>
      <c r="H1269" s="22">
        <v>12</v>
      </c>
      <c r="I1269" s="40">
        <f t="shared" si="155"/>
        <v>13.2</v>
      </c>
      <c r="J1269" s="22">
        <f t="shared" si="150"/>
        <v>14.4</v>
      </c>
      <c r="K1269" s="41">
        <f t="shared" si="151"/>
        <v>0.2</v>
      </c>
    </row>
    <row r="1270" spans="1:11" ht="13.5">
      <c r="A1270" s="19">
        <v>9788532632791</v>
      </c>
      <c r="B1270" s="15" t="s">
        <v>3689</v>
      </c>
      <c r="C1270" s="18" t="s">
        <v>3097</v>
      </c>
      <c r="D1270" s="20">
        <v>88</v>
      </c>
      <c r="E1270" s="22">
        <v>9.9</v>
      </c>
      <c r="F1270" s="25">
        <v>10</v>
      </c>
      <c r="G1270" s="25">
        <f t="shared" si="153"/>
        <v>10.6</v>
      </c>
      <c r="H1270" s="22">
        <v>12</v>
      </c>
      <c r="I1270" s="40">
        <f t="shared" si="155"/>
        <v>13.2</v>
      </c>
      <c r="J1270" s="22">
        <f t="shared" si="150"/>
        <v>14.4</v>
      </c>
      <c r="K1270" s="41">
        <f t="shared" si="151"/>
        <v>0.16363636363636364</v>
      </c>
    </row>
    <row r="1271" spans="1:11" ht="13.5">
      <c r="A1271" s="19">
        <v>9788532632739</v>
      </c>
      <c r="B1271" s="15" t="s">
        <v>3692</v>
      </c>
      <c r="C1271" s="18" t="s">
        <v>3097</v>
      </c>
      <c r="D1271" s="20">
        <v>112</v>
      </c>
      <c r="E1271" s="22">
        <v>9.9</v>
      </c>
      <c r="F1271" s="25">
        <v>10</v>
      </c>
      <c r="G1271" s="25">
        <f t="shared" si="153"/>
        <v>10.6</v>
      </c>
      <c r="H1271" s="22">
        <v>12</v>
      </c>
      <c r="I1271" s="40">
        <f t="shared" si="155"/>
        <v>13.2</v>
      </c>
      <c r="J1271" s="22">
        <f t="shared" si="150"/>
        <v>14.4</v>
      </c>
      <c r="K1271" s="41">
        <f t="shared" si="151"/>
        <v>0.1285714285714286</v>
      </c>
    </row>
    <row r="1272" spans="1:11" ht="13.5">
      <c r="A1272" s="19">
        <v>9788532632746</v>
      </c>
      <c r="B1272" s="15" t="s">
        <v>419</v>
      </c>
      <c r="C1272" s="18" t="s">
        <v>3097</v>
      </c>
      <c r="D1272" s="20">
        <v>104</v>
      </c>
      <c r="E1272" s="22">
        <v>9.9</v>
      </c>
      <c r="F1272" s="25">
        <v>10</v>
      </c>
      <c r="G1272" s="25">
        <f t="shared" si="153"/>
        <v>10.6</v>
      </c>
      <c r="H1272" s="22">
        <v>12</v>
      </c>
      <c r="I1272" s="40">
        <f t="shared" si="155"/>
        <v>13.2</v>
      </c>
      <c r="J1272" s="22">
        <f t="shared" si="150"/>
        <v>14.4</v>
      </c>
      <c r="K1272" s="41">
        <f t="shared" si="151"/>
        <v>0.13846153846153847</v>
      </c>
    </row>
    <row r="1273" spans="1:11" ht="13.5">
      <c r="A1273" s="19">
        <v>9788532632760</v>
      </c>
      <c r="B1273" s="15" t="s">
        <v>2140</v>
      </c>
      <c r="C1273" s="18" t="s">
        <v>3097</v>
      </c>
      <c r="D1273" s="20">
        <v>96</v>
      </c>
      <c r="E1273" s="22">
        <v>9.9</v>
      </c>
      <c r="F1273" s="25">
        <v>10</v>
      </c>
      <c r="G1273" s="25">
        <f t="shared" si="153"/>
        <v>10.6</v>
      </c>
      <c r="H1273" s="22">
        <v>12</v>
      </c>
      <c r="I1273" s="40">
        <f t="shared" si="155"/>
        <v>13.2</v>
      </c>
      <c r="J1273" s="22">
        <f t="shared" si="150"/>
        <v>14.4</v>
      </c>
      <c r="K1273" s="41">
        <f t="shared" si="151"/>
        <v>0.15</v>
      </c>
    </row>
    <row r="1274" spans="1:11" ht="13.5">
      <c r="A1274" s="19">
        <v>9788532632722</v>
      </c>
      <c r="B1274" s="15" t="s">
        <v>514</v>
      </c>
      <c r="C1274" s="18" t="s">
        <v>3097</v>
      </c>
      <c r="D1274" s="20">
        <v>72</v>
      </c>
      <c r="E1274" s="22">
        <v>9.9</v>
      </c>
      <c r="F1274" s="25">
        <v>10</v>
      </c>
      <c r="G1274" s="25">
        <f t="shared" si="153"/>
        <v>10.6</v>
      </c>
      <c r="H1274" s="22">
        <v>12</v>
      </c>
      <c r="I1274" s="40">
        <f t="shared" si="155"/>
        <v>13.2</v>
      </c>
      <c r="J1274" s="22">
        <f t="shared" si="150"/>
        <v>14.4</v>
      </c>
      <c r="K1274" s="41">
        <f t="shared" si="151"/>
        <v>0.2</v>
      </c>
    </row>
    <row r="1275" spans="1:11" ht="13.5">
      <c r="A1275" s="19">
        <v>9788532643285</v>
      </c>
      <c r="B1275" s="15" t="s">
        <v>1611</v>
      </c>
      <c r="C1275" s="18" t="s">
        <v>3097</v>
      </c>
      <c r="D1275" s="20">
        <v>184</v>
      </c>
      <c r="E1275" s="22">
        <v>27</v>
      </c>
      <c r="F1275" s="25">
        <f aca="true" t="shared" si="157" ref="F1275:F1315">ROUND((E1275*1.06),1)</f>
        <v>28.6</v>
      </c>
      <c r="G1275" s="25">
        <f t="shared" si="153"/>
        <v>30.3</v>
      </c>
      <c r="H1275" s="22">
        <f t="shared" si="156"/>
        <v>32.3</v>
      </c>
      <c r="I1275" s="40">
        <f t="shared" si="155"/>
        <v>35.5</v>
      </c>
      <c r="J1275" s="22">
        <f t="shared" si="150"/>
        <v>38.7</v>
      </c>
      <c r="K1275" s="41">
        <f t="shared" si="151"/>
        <v>0.21032608695652175</v>
      </c>
    </row>
    <row r="1276" spans="1:11" ht="13.5">
      <c r="A1276" s="19">
        <v>9788532615367</v>
      </c>
      <c r="B1276" s="15" t="s">
        <v>730</v>
      </c>
      <c r="C1276" s="18" t="s">
        <v>1266</v>
      </c>
      <c r="D1276" s="20">
        <v>208</v>
      </c>
      <c r="E1276" s="22">
        <v>41.4</v>
      </c>
      <c r="F1276" s="25">
        <f t="shared" si="157"/>
        <v>43.9</v>
      </c>
      <c r="G1276" s="25">
        <f t="shared" si="153"/>
        <v>46.5</v>
      </c>
      <c r="H1276" s="22">
        <f t="shared" si="156"/>
        <v>49.5</v>
      </c>
      <c r="I1276" s="40">
        <f t="shared" si="155"/>
        <v>54.5</v>
      </c>
      <c r="J1276" s="22">
        <f t="shared" si="150"/>
        <v>59.4</v>
      </c>
      <c r="K1276" s="41">
        <f t="shared" si="151"/>
        <v>0.28557692307692306</v>
      </c>
    </row>
    <row r="1277" spans="1:11" ht="13.5">
      <c r="A1277" s="19">
        <v>9788532641588</v>
      </c>
      <c r="B1277" s="15" t="s">
        <v>1267</v>
      </c>
      <c r="C1277" s="18" t="s">
        <v>3618</v>
      </c>
      <c r="D1277" s="20">
        <v>144</v>
      </c>
      <c r="E1277" s="22">
        <v>23.4</v>
      </c>
      <c r="F1277" s="25">
        <f t="shared" si="157"/>
        <v>24.8</v>
      </c>
      <c r="G1277" s="25">
        <f t="shared" si="153"/>
        <v>26.3</v>
      </c>
      <c r="H1277" s="22">
        <f t="shared" si="156"/>
        <v>28</v>
      </c>
      <c r="I1277" s="40">
        <f t="shared" si="155"/>
        <v>30.8</v>
      </c>
      <c r="J1277" s="22">
        <f t="shared" si="150"/>
        <v>33.6</v>
      </c>
      <c r="K1277" s="41">
        <f t="shared" si="151"/>
        <v>0.23333333333333334</v>
      </c>
    </row>
    <row r="1278" spans="1:11" ht="13.5">
      <c r="A1278" s="19">
        <v>9788532653130</v>
      </c>
      <c r="B1278" s="15" t="s">
        <v>3827</v>
      </c>
      <c r="C1278" s="18" t="s">
        <v>3828</v>
      </c>
      <c r="D1278" s="20">
        <v>176</v>
      </c>
      <c r="E1278" s="22"/>
      <c r="F1278" s="25"/>
      <c r="G1278" s="25"/>
      <c r="H1278" s="22"/>
      <c r="I1278" s="40">
        <v>27</v>
      </c>
      <c r="J1278" s="22">
        <v>27</v>
      </c>
      <c r="K1278" s="41">
        <f t="shared" si="151"/>
        <v>0.1534090909090909</v>
      </c>
    </row>
    <row r="1279" spans="1:11" ht="13.5">
      <c r="A1279" s="19">
        <v>9788532613097</v>
      </c>
      <c r="B1279" s="15" t="s">
        <v>3732</v>
      </c>
      <c r="C1279" s="18" t="s">
        <v>3701</v>
      </c>
      <c r="D1279" s="20">
        <v>128</v>
      </c>
      <c r="E1279" s="22">
        <v>23.9</v>
      </c>
      <c r="F1279" s="25">
        <f t="shared" si="157"/>
        <v>25.3</v>
      </c>
      <c r="G1279" s="25">
        <f t="shared" si="153"/>
        <v>26.8</v>
      </c>
      <c r="H1279" s="22">
        <f t="shared" si="156"/>
        <v>28.5</v>
      </c>
      <c r="I1279" s="40">
        <f t="shared" si="155"/>
        <v>31.4</v>
      </c>
      <c r="J1279" s="22">
        <f t="shared" si="150"/>
        <v>34.2</v>
      </c>
      <c r="K1279" s="41">
        <f t="shared" si="151"/>
        <v>0.2671875</v>
      </c>
    </row>
    <row r="1280" spans="1:11" ht="13.5">
      <c r="A1280" s="19">
        <v>9788532642325</v>
      </c>
      <c r="B1280" s="15" t="s">
        <v>1500</v>
      </c>
      <c r="C1280" s="18" t="s">
        <v>344</v>
      </c>
      <c r="D1280" s="20">
        <v>240</v>
      </c>
      <c r="E1280" s="22">
        <v>45.2</v>
      </c>
      <c r="F1280" s="25">
        <f t="shared" si="157"/>
        <v>47.9</v>
      </c>
      <c r="G1280" s="25">
        <f t="shared" si="153"/>
        <v>50.8</v>
      </c>
      <c r="H1280" s="22">
        <f t="shared" si="156"/>
        <v>54.1</v>
      </c>
      <c r="I1280" s="40">
        <f t="shared" si="155"/>
        <v>59.5</v>
      </c>
      <c r="J1280" s="22">
        <f t="shared" si="150"/>
        <v>64.9</v>
      </c>
      <c r="K1280" s="41">
        <f t="shared" si="151"/>
        <v>0.2704166666666667</v>
      </c>
    </row>
    <row r="1281" spans="1:11" ht="13.5">
      <c r="A1281" s="19">
        <v>9788532624574</v>
      </c>
      <c r="B1281" s="15" t="s">
        <v>952</v>
      </c>
      <c r="C1281" s="18" t="s">
        <v>323</v>
      </c>
      <c r="D1281" s="20">
        <v>208</v>
      </c>
      <c r="E1281" s="22">
        <v>34.1</v>
      </c>
      <c r="F1281" s="25">
        <f t="shared" si="157"/>
        <v>36.1</v>
      </c>
      <c r="G1281" s="25">
        <f t="shared" si="153"/>
        <v>38.3</v>
      </c>
      <c r="H1281" s="22">
        <f t="shared" si="156"/>
        <v>40.8</v>
      </c>
      <c r="I1281" s="40">
        <f t="shared" si="155"/>
        <v>44.9</v>
      </c>
      <c r="J1281" s="22">
        <f t="shared" si="150"/>
        <v>48.9</v>
      </c>
      <c r="K1281" s="41">
        <f t="shared" si="151"/>
        <v>0.23509615384615384</v>
      </c>
    </row>
    <row r="1282" spans="1:11" ht="13.5">
      <c r="A1282" s="19">
        <v>9788532627124</v>
      </c>
      <c r="B1282" s="15" t="s">
        <v>3158</v>
      </c>
      <c r="C1282" s="18" t="s">
        <v>1071</v>
      </c>
      <c r="D1282" s="20">
        <v>848</v>
      </c>
      <c r="E1282" s="22">
        <v>133.7</v>
      </c>
      <c r="F1282" s="25">
        <f t="shared" si="157"/>
        <v>141.7</v>
      </c>
      <c r="G1282" s="25">
        <f t="shared" si="153"/>
        <v>150.2</v>
      </c>
      <c r="H1282" s="22">
        <f t="shared" si="156"/>
        <v>160</v>
      </c>
      <c r="I1282" s="40">
        <f t="shared" si="155"/>
        <v>176</v>
      </c>
      <c r="J1282" s="22">
        <v>176</v>
      </c>
      <c r="K1282" s="41">
        <f t="shared" si="151"/>
        <v>0.20754716981132076</v>
      </c>
    </row>
    <row r="1283" spans="1:11" ht="13.5">
      <c r="A1283" s="26">
        <v>9788532637673</v>
      </c>
      <c r="B1283" s="27" t="s">
        <v>2882</v>
      </c>
      <c r="C1283" s="28" t="s">
        <v>2883</v>
      </c>
      <c r="D1283" s="29">
        <v>392</v>
      </c>
      <c r="E1283" s="22">
        <v>93.5</v>
      </c>
      <c r="F1283" s="25">
        <f t="shared" si="157"/>
        <v>99.1</v>
      </c>
      <c r="G1283" s="25">
        <f t="shared" si="153"/>
        <v>105</v>
      </c>
      <c r="H1283" s="22">
        <f t="shared" si="156"/>
        <v>111.8</v>
      </c>
      <c r="I1283" s="40">
        <f t="shared" si="155"/>
        <v>123</v>
      </c>
      <c r="J1283" s="22">
        <v>123</v>
      </c>
      <c r="K1283" s="41">
        <f t="shared" si="151"/>
        <v>0.3137755102040816</v>
      </c>
    </row>
    <row r="1284" spans="1:11" ht="13.5">
      <c r="A1284" s="19">
        <v>9788532624062</v>
      </c>
      <c r="B1284" s="15" t="s">
        <v>2884</v>
      </c>
      <c r="C1284" s="18" t="s">
        <v>2885</v>
      </c>
      <c r="D1284" s="20">
        <v>200</v>
      </c>
      <c r="E1284" s="22">
        <v>48.8</v>
      </c>
      <c r="F1284" s="25">
        <f t="shared" si="157"/>
        <v>51.7</v>
      </c>
      <c r="G1284" s="25">
        <f t="shared" si="153"/>
        <v>54.8</v>
      </c>
      <c r="H1284" s="22">
        <f t="shared" si="156"/>
        <v>58.4</v>
      </c>
      <c r="I1284" s="40">
        <f t="shared" si="155"/>
        <v>64.2</v>
      </c>
      <c r="J1284" s="22">
        <f t="shared" si="150"/>
        <v>70</v>
      </c>
      <c r="K1284" s="41">
        <f t="shared" si="151"/>
        <v>0.35</v>
      </c>
    </row>
    <row r="1285" spans="1:11" ht="13.5">
      <c r="A1285" s="19">
        <v>9788532639004</v>
      </c>
      <c r="B1285" s="15" t="s">
        <v>841</v>
      </c>
      <c r="C1285" s="18" t="s">
        <v>2617</v>
      </c>
      <c r="D1285" s="20">
        <v>256</v>
      </c>
      <c r="E1285" s="22">
        <v>52.6</v>
      </c>
      <c r="F1285" s="25">
        <f t="shared" si="157"/>
        <v>55.8</v>
      </c>
      <c r="G1285" s="25">
        <f t="shared" si="153"/>
        <v>59.1</v>
      </c>
      <c r="H1285" s="22">
        <f t="shared" si="156"/>
        <v>62.9</v>
      </c>
      <c r="I1285" s="40">
        <f t="shared" si="155"/>
        <v>69.2</v>
      </c>
      <c r="J1285" s="22">
        <f t="shared" si="150"/>
        <v>75.4</v>
      </c>
      <c r="K1285" s="41">
        <f t="shared" si="151"/>
        <v>0.29453125</v>
      </c>
    </row>
    <row r="1286" spans="1:11" ht="13.5">
      <c r="A1286" s="19">
        <v>9788532630100</v>
      </c>
      <c r="B1286" s="15" t="s">
        <v>2618</v>
      </c>
      <c r="C1286" s="18" t="s">
        <v>2619</v>
      </c>
      <c r="D1286" s="20">
        <v>128</v>
      </c>
      <c r="E1286" s="22">
        <v>25.6</v>
      </c>
      <c r="F1286" s="25">
        <f t="shared" si="157"/>
        <v>27.1</v>
      </c>
      <c r="G1286" s="25">
        <f t="shared" si="153"/>
        <v>28.7</v>
      </c>
      <c r="H1286" s="22">
        <f t="shared" si="156"/>
        <v>30.6</v>
      </c>
      <c r="I1286" s="40">
        <v>39</v>
      </c>
      <c r="J1286" s="22">
        <f t="shared" si="150"/>
        <v>42.5</v>
      </c>
      <c r="K1286" s="41">
        <f t="shared" si="151"/>
        <v>0.33203125</v>
      </c>
    </row>
    <row r="1287" spans="1:11" ht="13.5">
      <c r="A1287" s="19">
        <v>9788532624598</v>
      </c>
      <c r="B1287" s="15" t="s">
        <v>2552</v>
      </c>
      <c r="C1287" s="18" t="s">
        <v>2553</v>
      </c>
      <c r="D1287" s="20">
        <v>312</v>
      </c>
      <c r="E1287" s="22">
        <v>52.2</v>
      </c>
      <c r="F1287" s="25">
        <f t="shared" si="157"/>
        <v>55.3</v>
      </c>
      <c r="G1287" s="25">
        <f t="shared" si="153"/>
        <v>58.6</v>
      </c>
      <c r="H1287" s="22">
        <f t="shared" si="156"/>
        <v>62.4</v>
      </c>
      <c r="I1287" s="40">
        <f t="shared" si="155"/>
        <v>68.6</v>
      </c>
      <c r="J1287" s="22">
        <f t="shared" si="150"/>
        <v>74.8</v>
      </c>
      <c r="K1287" s="41">
        <f t="shared" si="151"/>
        <v>0.23974358974358972</v>
      </c>
    </row>
    <row r="1288" spans="1:11" ht="13.5">
      <c r="A1288" s="19">
        <v>9788532637703</v>
      </c>
      <c r="B1288" s="15" t="s">
        <v>2554</v>
      </c>
      <c r="C1288" s="18" t="s">
        <v>2783</v>
      </c>
      <c r="D1288" s="20">
        <v>256</v>
      </c>
      <c r="E1288" s="22">
        <v>50.2</v>
      </c>
      <c r="F1288" s="25">
        <f t="shared" si="157"/>
        <v>53.2</v>
      </c>
      <c r="G1288" s="25">
        <f t="shared" si="153"/>
        <v>56.4</v>
      </c>
      <c r="H1288" s="22">
        <f t="shared" si="156"/>
        <v>60.1</v>
      </c>
      <c r="I1288" s="40">
        <f t="shared" si="155"/>
        <v>66.1</v>
      </c>
      <c r="J1288" s="22">
        <f t="shared" si="150"/>
        <v>72</v>
      </c>
      <c r="K1288" s="41">
        <f t="shared" si="151"/>
        <v>0.28125</v>
      </c>
    </row>
    <row r="1289" spans="1:11" ht="13.5">
      <c r="A1289" s="19">
        <v>9788532652911</v>
      </c>
      <c r="B1289" s="15" t="s">
        <v>1261</v>
      </c>
      <c r="C1289" s="18" t="s">
        <v>1262</v>
      </c>
      <c r="D1289" s="20">
        <v>256</v>
      </c>
      <c r="E1289" s="22"/>
      <c r="F1289" s="25"/>
      <c r="G1289" s="25"/>
      <c r="H1289" s="22"/>
      <c r="I1289" s="40">
        <v>59</v>
      </c>
      <c r="J1289" s="22">
        <f t="shared" si="150"/>
        <v>64.3</v>
      </c>
      <c r="K1289" s="41">
        <f t="shared" si="151"/>
        <v>0.251171875</v>
      </c>
    </row>
    <row r="1290" spans="1:11" ht="13.5">
      <c r="A1290" s="19">
        <v>9788532606242</v>
      </c>
      <c r="B1290" s="15" t="s">
        <v>2784</v>
      </c>
      <c r="C1290" s="18" t="s">
        <v>2785</v>
      </c>
      <c r="D1290" s="20">
        <v>248</v>
      </c>
      <c r="E1290" s="22">
        <v>45.9</v>
      </c>
      <c r="F1290" s="25">
        <f t="shared" si="157"/>
        <v>48.7</v>
      </c>
      <c r="G1290" s="25">
        <f t="shared" si="153"/>
        <v>51.6</v>
      </c>
      <c r="H1290" s="22">
        <f t="shared" si="156"/>
        <v>55</v>
      </c>
      <c r="I1290" s="40">
        <f t="shared" si="155"/>
        <v>60.5</v>
      </c>
      <c r="J1290" s="22">
        <f t="shared" si="150"/>
        <v>65.9</v>
      </c>
      <c r="K1290" s="41">
        <f t="shared" si="151"/>
        <v>0.2657258064516129</v>
      </c>
    </row>
    <row r="1291" spans="1:11" ht="13.5">
      <c r="A1291" s="19">
        <v>9788532634207</v>
      </c>
      <c r="B1291" s="15" t="s">
        <v>691</v>
      </c>
      <c r="C1291" s="18" t="s">
        <v>2292</v>
      </c>
      <c r="D1291" s="20">
        <v>232</v>
      </c>
      <c r="E1291" s="22">
        <v>35.8</v>
      </c>
      <c r="F1291" s="25">
        <f t="shared" si="157"/>
        <v>37.9</v>
      </c>
      <c r="G1291" s="25">
        <f t="shared" si="153"/>
        <v>40.2</v>
      </c>
      <c r="H1291" s="22">
        <f t="shared" si="156"/>
        <v>42.8</v>
      </c>
      <c r="I1291" s="40">
        <f t="shared" si="155"/>
        <v>47.1</v>
      </c>
      <c r="J1291" s="22">
        <f aca="true" t="shared" si="158" ref="J1291:J1357">ROUND((I1291*1.09),1)</f>
        <v>51.3</v>
      </c>
      <c r="K1291" s="41">
        <f t="shared" si="151"/>
        <v>0.2211206896551724</v>
      </c>
    </row>
    <row r="1292" spans="1:11" ht="13.5">
      <c r="A1292" s="19">
        <v>9788532630643</v>
      </c>
      <c r="B1292" s="15" t="s">
        <v>2293</v>
      </c>
      <c r="C1292" s="18" t="s">
        <v>315</v>
      </c>
      <c r="D1292" s="20">
        <v>168</v>
      </c>
      <c r="E1292" s="22">
        <v>30.2</v>
      </c>
      <c r="F1292" s="25">
        <f t="shared" si="157"/>
        <v>32</v>
      </c>
      <c r="G1292" s="25">
        <f t="shared" si="153"/>
        <v>33.9</v>
      </c>
      <c r="H1292" s="22">
        <f t="shared" si="156"/>
        <v>36.1</v>
      </c>
      <c r="I1292" s="40">
        <f t="shared" si="155"/>
        <v>39.7</v>
      </c>
      <c r="J1292" s="22">
        <f t="shared" si="158"/>
        <v>43.3</v>
      </c>
      <c r="K1292" s="41">
        <f aca="true" t="shared" si="159" ref="K1292:K1358">J1292/D1292</f>
        <v>0.2577380952380952</v>
      </c>
    </row>
    <row r="1293" spans="1:11" ht="13.5">
      <c r="A1293" s="19">
        <v>9788532638618</v>
      </c>
      <c r="B1293" s="15" t="s">
        <v>3562</v>
      </c>
      <c r="C1293" s="18" t="s">
        <v>3563</v>
      </c>
      <c r="D1293" s="20">
        <v>416</v>
      </c>
      <c r="E1293" s="22">
        <v>81.9</v>
      </c>
      <c r="F1293" s="25">
        <f t="shared" si="157"/>
        <v>86.8</v>
      </c>
      <c r="G1293" s="25">
        <f t="shared" si="153"/>
        <v>92</v>
      </c>
      <c r="H1293" s="22">
        <v>95</v>
      </c>
      <c r="I1293" s="40">
        <v>105</v>
      </c>
      <c r="J1293" s="22">
        <v>105</v>
      </c>
      <c r="K1293" s="41">
        <f t="shared" si="159"/>
        <v>0.25240384615384615</v>
      </c>
    </row>
    <row r="1294" spans="1:11" ht="13.5">
      <c r="A1294" s="30">
        <v>9788532651310</v>
      </c>
      <c r="B1294" s="31" t="s">
        <v>3562</v>
      </c>
      <c r="C1294" s="32" t="s">
        <v>3715</v>
      </c>
      <c r="D1294" s="33">
        <v>296</v>
      </c>
      <c r="E1294" s="34"/>
      <c r="F1294" s="25"/>
      <c r="G1294" s="25"/>
      <c r="H1294" s="34">
        <v>55</v>
      </c>
      <c r="I1294" s="74">
        <v>55</v>
      </c>
      <c r="J1294" s="22">
        <f t="shared" si="158"/>
        <v>60</v>
      </c>
      <c r="K1294" s="41">
        <f t="shared" si="159"/>
        <v>0.20270270270270271</v>
      </c>
    </row>
    <row r="1295" spans="1:11" ht="13.5">
      <c r="A1295" s="19">
        <v>9788532629302</v>
      </c>
      <c r="B1295" s="15" t="s">
        <v>1488</v>
      </c>
      <c r="C1295" s="18" t="s">
        <v>1489</v>
      </c>
      <c r="D1295" s="20">
        <v>264</v>
      </c>
      <c r="E1295" s="22">
        <v>42.1</v>
      </c>
      <c r="F1295" s="25">
        <f t="shared" si="157"/>
        <v>44.6</v>
      </c>
      <c r="G1295" s="25">
        <f t="shared" si="153"/>
        <v>47.3</v>
      </c>
      <c r="H1295" s="22">
        <f t="shared" si="156"/>
        <v>50.4</v>
      </c>
      <c r="I1295" s="40">
        <f t="shared" si="155"/>
        <v>55.4</v>
      </c>
      <c r="J1295" s="22">
        <f t="shared" si="158"/>
        <v>60.4</v>
      </c>
      <c r="K1295" s="41">
        <f t="shared" si="159"/>
        <v>0.2287878787878788</v>
      </c>
    </row>
    <row r="1296" spans="1:11" ht="13.5">
      <c r="A1296" s="19">
        <v>9788532648587</v>
      </c>
      <c r="B1296" s="15" t="s">
        <v>2382</v>
      </c>
      <c r="C1296" s="18" t="s">
        <v>2383</v>
      </c>
      <c r="D1296" s="20">
        <v>248</v>
      </c>
      <c r="E1296" s="22"/>
      <c r="F1296" s="25"/>
      <c r="G1296" s="25"/>
      <c r="H1296" s="22">
        <v>55</v>
      </c>
      <c r="I1296" s="40">
        <f t="shared" si="155"/>
        <v>60.5</v>
      </c>
      <c r="J1296" s="22">
        <f t="shared" si="158"/>
        <v>65.9</v>
      </c>
      <c r="K1296" s="41">
        <f t="shared" si="159"/>
        <v>0.2657258064516129</v>
      </c>
    </row>
    <row r="1297" spans="1:11" ht="13.5">
      <c r="A1297" s="19">
        <v>9788532604453</v>
      </c>
      <c r="B1297" s="15" t="s">
        <v>1490</v>
      </c>
      <c r="C1297" s="18" t="s">
        <v>2570</v>
      </c>
      <c r="D1297" s="20">
        <v>264</v>
      </c>
      <c r="E1297" s="22">
        <v>53</v>
      </c>
      <c r="F1297" s="25">
        <f t="shared" si="157"/>
        <v>56.2</v>
      </c>
      <c r="G1297" s="25">
        <f t="shared" si="153"/>
        <v>59.6</v>
      </c>
      <c r="H1297" s="22">
        <v>60</v>
      </c>
      <c r="I1297" s="40">
        <f t="shared" si="155"/>
        <v>66</v>
      </c>
      <c r="J1297" s="22">
        <f t="shared" si="158"/>
        <v>71.9</v>
      </c>
      <c r="K1297" s="41">
        <f t="shared" si="159"/>
        <v>0.2723484848484849</v>
      </c>
    </row>
    <row r="1298" spans="1:11" ht="13.5">
      <c r="A1298" s="19">
        <v>9788532652416</v>
      </c>
      <c r="B1298" s="15" t="s">
        <v>1882</v>
      </c>
      <c r="C1298" s="18" t="s">
        <v>1883</v>
      </c>
      <c r="D1298" s="20">
        <v>536</v>
      </c>
      <c r="E1298" s="22"/>
      <c r="F1298" s="25"/>
      <c r="G1298" s="25"/>
      <c r="H1298" s="22"/>
      <c r="I1298" s="40">
        <v>99</v>
      </c>
      <c r="J1298" s="22">
        <v>99</v>
      </c>
      <c r="K1298" s="41">
        <f t="shared" si="159"/>
        <v>0.18470149253731344</v>
      </c>
    </row>
    <row r="1299" spans="1:11" ht="13.5">
      <c r="A1299" s="19">
        <v>9788532600271</v>
      </c>
      <c r="B1299" s="15" t="s">
        <v>753</v>
      </c>
      <c r="C1299" s="18" t="s">
        <v>754</v>
      </c>
      <c r="D1299" s="20">
        <v>144</v>
      </c>
      <c r="E1299" s="22">
        <v>29.3</v>
      </c>
      <c r="F1299" s="25">
        <f t="shared" si="157"/>
        <v>31.1</v>
      </c>
      <c r="G1299" s="25">
        <f t="shared" si="153"/>
        <v>33</v>
      </c>
      <c r="H1299" s="22">
        <f t="shared" si="156"/>
        <v>35.1</v>
      </c>
      <c r="I1299" s="40">
        <v>35.1</v>
      </c>
      <c r="J1299" s="22">
        <f t="shared" si="158"/>
        <v>38.3</v>
      </c>
      <c r="K1299" s="41">
        <f t="shared" si="159"/>
        <v>0.2659722222222222</v>
      </c>
    </row>
    <row r="1300" spans="1:11" ht="13.5">
      <c r="A1300" s="19">
        <v>9788532629104</v>
      </c>
      <c r="B1300" s="15" t="s">
        <v>151</v>
      </c>
      <c r="C1300" s="18" t="s">
        <v>3621</v>
      </c>
      <c r="D1300" s="20">
        <v>264</v>
      </c>
      <c r="E1300" s="22">
        <v>46.5</v>
      </c>
      <c r="F1300" s="25">
        <f t="shared" si="157"/>
        <v>49.3</v>
      </c>
      <c r="G1300" s="25">
        <f t="shared" si="153"/>
        <v>52.3</v>
      </c>
      <c r="H1300" s="22">
        <f t="shared" si="156"/>
        <v>55.7</v>
      </c>
      <c r="I1300" s="40">
        <f t="shared" si="155"/>
        <v>61.3</v>
      </c>
      <c r="J1300" s="22">
        <f t="shared" si="158"/>
        <v>66.8</v>
      </c>
      <c r="K1300" s="41">
        <f t="shared" si="159"/>
        <v>0.253030303030303</v>
      </c>
    </row>
    <row r="1301" spans="1:11" ht="13.5">
      <c r="A1301" s="19">
        <v>9788532629586</v>
      </c>
      <c r="B1301" s="15" t="s">
        <v>152</v>
      </c>
      <c r="C1301" s="18" t="s">
        <v>1208</v>
      </c>
      <c r="D1301" s="20">
        <v>248</v>
      </c>
      <c r="E1301" s="22">
        <v>43.7</v>
      </c>
      <c r="F1301" s="25">
        <f t="shared" si="157"/>
        <v>46.3</v>
      </c>
      <c r="G1301" s="25">
        <f t="shared" si="153"/>
        <v>49.1</v>
      </c>
      <c r="H1301" s="22">
        <f t="shared" si="156"/>
        <v>52.3</v>
      </c>
      <c r="I1301" s="40">
        <f t="shared" si="155"/>
        <v>57.5</v>
      </c>
      <c r="J1301" s="22">
        <f t="shared" si="158"/>
        <v>62.7</v>
      </c>
      <c r="K1301" s="41">
        <f t="shared" si="159"/>
        <v>0.2528225806451613</v>
      </c>
    </row>
    <row r="1302" spans="1:11" ht="13.5">
      <c r="A1302" s="19">
        <v>9788532636454</v>
      </c>
      <c r="B1302" s="15" t="s">
        <v>3508</v>
      </c>
      <c r="C1302" s="18" t="s">
        <v>788</v>
      </c>
      <c r="D1302" s="20">
        <v>352</v>
      </c>
      <c r="E1302" s="22">
        <v>71.9</v>
      </c>
      <c r="F1302" s="25">
        <f t="shared" si="157"/>
        <v>76.2</v>
      </c>
      <c r="G1302" s="25">
        <f t="shared" si="153"/>
        <v>80.8</v>
      </c>
      <c r="H1302" s="22">
        <v>82</v>
      </c>
      <c r="I1302" s="40">
        <f t="shared" si="155"/>
        <v>90.2</v>
      </c>
      <c r="J1302" s="22">
        <f t="shared" si="158"/>
        <v>98.3</v>
      </c>
      <c r="K1302" s="41">
        <f t="shared" si="159"/>
        <v>0.2792613636363636</v>
      </c>
    </row>
    <row r="1303" spans="1:11" ht="13.5">
      <c r="A1303" s="19">
        <v>9788532633651</v>
      </c>
      <c r="B1303" s="15" t="s">
        <v>789</v>
      </c>
      <c r="C1303" s="18" t="s">
        <v>2355</v>
      </c>
      <c r="D1303" s="20">
        <v>216</v>
      </c>
      <c r="E1303" s="22">
        <v>57.1</v>
      </c>
      <c r="F1303" s="25">
        <f t="shared" si="157"/>
        <v>60.5</v>
      </c>
      <c r="G1303" s="25">
        <f t="shared" si="153"/>
        <v>64.1</v>
      </c>
      <c r="H1303" s="22">
        <f t="shared" si="156"/>
        <v>68.3</v>
      </c>
      <c r="I1303" s="40">
        <f t="shared" si="155"/>
        <v>75.1</v>
      </c>
      <c r="J1303" s="22">
        <f t="shared" si="158"/>
        <v>81.9</v>
      </c>
      <c r="K1303" s="41">
        <f t="shared" si="159"/>
        <v>0.3791666666666667</v>
      </c>
    </row>
    <row r="1304" spans="1:11" ht="13.5">
      <c r="A1304" s="19">
        <v>9788532640574</v>
      </c>
      <c r="B1304" s="15" t="s">
        <v>2125</v>
      </c>
      <c r="C1304" s="18" t="s">
        <v>2356</v>
      </c>
      <c r="D1304" s="20">
        <v>592</v>
      </c>
      <c r="E1304" s="22">
        <v>90.5</v>
      </c>
      <c r="F1304" s="25">
        <f t="shared" si="157"/>
        <v>95.9</v>
      </c>
      <c r="G1304" s="25">
        <f t="shared" si="153"/>
        <v>101.7</v>
      </c>
      <c r="H1304" s="22">
        <v>102</v>
      </c>
      <c r="I1304" s="40">
        <f t="shared" si="155"/>
        <v>112.2</v>
      </c>
      <c r="J1304" s="22">
        <v>112.2</v>
      </c>
      <c r="K1304" s="41">
        <f t="shared" si="159"/>
        <v>0.18952702702702703</v>
      </c>
    </row>
    <row r="1305" spans="1:11" ht="13.5">
      <c r="A1305" s="19">
        <v>9788532611482</v>
      </c>
      <c r="B1305" s="15" t="s">
        <v>2357</v>
      </c>
      <c r="C1305" s="18" t="s">
        <v>2358</v>
      </c>
      <c r="D1305" s="20">
        <v>352</v>
      </c>
      <c r="E1305" s="22">
        <v>64.9</v>
      </c>
      <c r="F1305" s="25">
        <f t="shared" si="157"/>
        <v>68.8</v>
      </c>
      <c r="G1305" s="25">
        <f t="shared" si="153"/>
        <v>72.9</v>
      </c>
      <c r="H1305" s="22">
        <v>73</v>
      </c>
      <c r="I1305" s="40">
        <f t="shared" si="155"/>
        <v>80.3</v>
      </c>
      <c r="J1305" s="22">
        <f t="shared" si="158"/>
        <v>87.5</v>
      </c>
      <c r="K1305" s="41">
        <f t="shared" si="159"/>
        <v>0.24857954545454544</v>
      </c>
    </row>
    <row r="1306" spans="1:11" ht="13.5">
      <c r="A1306" s="19">
        <v>9788532616692</v>
      </c>
      <c r="B1306" s="15" t="s">
        <v>2359</v>
      </c>
      <c r="C1306" s="18" t="s">
        <v>2360</v>
      </c>
      <c r="D1306" s="20">
        <v>376</v>
      </c>
      <c r="E1306" s="22">
        <v>69</v>
      </c>
      <c r="F1306" s="25">
        <f t="shared" si="157"/>
        <v>73.1</v>
      </c>
      <c r="G1306" s="25">
        <f t="shared" si="153"/>
        <v>77.5</v>
      </c>
      <c r="H1306" s="22">
        <v>78</v>
      </c>
      <c r="I1306" s="40">
        <f t="shared" si="155"/>
        <v>85.8</v>
      </c>
      <c r="J1306" s="22">
        <f t="shared" si="158"/>
        <v>93.5</v>
      </c>
      <c r="K1306" s="41">
        <f t="shared" si="159"/>
        <v>0.24867021276595744</v>
      </c>
    </row>
    <row r="1307" spans="1:11" ht="13.5">
      <c r="A1307" s="19">
        <v>9788532642196</v>
      </c>
      <c r="B1307" s="15" t="s">
        <v>2945</v>
      </c>
      <c r="C1307" s="18" t="s">
        <v>3549</v>
      </c>
      <c r="D1307" s="20">
        <v>312</v>
      </c>
      <c r="E1307" s="22">
        <v>51</v>
      </c>
      <c r="F1307" s="25">
        <f t="shared" si="157"/>
        <v>54.1</v>
      </c>
      <c r="G1307" s="25">
        <f t="shared" si="153"/>
        <v>57.3</v>
      </c>
      <c r="H1307" s="22">
        <f t="shared" si="156"/>
        <v>61</v>
      </c>
      <c r="I1307" s="40">
        <f t="shared" si="155"/>
        <v>67.1</v>
      </c>
      <c r="J1307" s="22">
        <f t="shared" si="158"/>
        <v>73.1</v>
      </c>
      <c r="K1307" s="41">
        <f t="shared" si="159"/>
        <v>0.23429487179487177</v>
      </c>
    </row>
    <row r="1308" spans="1:11" ht="13.5">
      <c r="A1308" s="19">
        <v>9788532613288</v>
      </c>
      <c r="B1308" s="15" t="s">
        <v>2361</v>
      </c>
      <c r="C1308" s="18" t="s">
        <v>2362</v>
      </c>
      <c r="D1308" s="20">
        <v>352</v>
      </c>
      <c r="E1308" s="22">
        <v>68.1</v>
      </c>
      <c r="F1308" s="25">
        <f t="shared" si="157"/>
        <v>72.2</v>
      </c>
      <c r="G1308" s="25">
        <f t="shared" si="153"/>
        <v>76.5</v>
      </c>
      <c r="H1308" s="22">
        <v>80</v>
      </c>
      <c r="I1308" s="40">
        <f t="shared" si="155"/>
        <v>88</v>
      </c>
      <c r="J1308" s="22">
        <f t="shared" si="158"/>
        <v>95.9</v>
      </c>
      <c r="K1308" s="41">
        <f t="shared" si="159"/>
        <v>0.27244318181818183</v>
      </c>
    </row>
    <row r="1309" spans="1:11" ht="13.5">
      <c r="A1309" s="19">
        <v>9788532651648</v>
      </c>
      <c r="B1309" s="78" t="s">
        <v>1959</v>
      </c>
      <c r="C1309" s="18" t="s">
        <v>2299</v>
      </c>
      <c r="D1309" s="20">
        <v>200</v>
      </c>
      <c r="E1309" s="22"/>
      <c r="F1309" s="25"/>
      <c r="G1309" s="25"/>
      <c r="H1309" s="22"/>
      <c r="I1309" s="40">
        <v>19.9</v>
      </c>
      <c r="J1309" s="22">
        <v>19.9</v>
      </c>
      <c r="K1309" s="41">
        <f t="shared" si="159"/>
        <v>0.09949999999999999</v>
      </c>
    </row>
    <row r="1310" spans="1:11" ht="13.5">
      <c r="A1310" s="19">
        <v>9788532639011</v>
      </c>
      <c r="B1310" s="15" t="s">
        <v>2363</v>
      </c>
      <c r="C1310" s="18" t="s">
        <v>2364</v>
      </c>
      <c r="D1310" s="20">
        <v>72</v>
      </c>
      <c r="E1310" s="22">
        <v>25.8</v>
      </c>
      <c r="F1310" s="25">
        <f t="shared" si="157"/>
        <v>27.3</v>
      </c>
      <c r="G1310" s="25">
        <f t="shared" si="153"/>
        <v>28.9</v>
      </c>
      <c r="H1310" s="22">
        <f t="shared" si="156"/>
        <v>30.8</v>
      </c>
      <c r="I1310" s="40">
        <f t="shared" si="155"/>
        <v>33.9</v>
      </c>
      <c r="J1310" s="22">
        <f t="shared" si="158"/>
        <v>37</v>
      </c>
      <c r="K1310" s="41">
        <f t="shared" si="159"/>
        <v>0.5138888888888888</v>
      </c>
    </row>
    <row r="1311" spans="1:11" ht="13.5">
      <c r="A1311" s="19">
        <v>9788532654885</v>
      </c>
      <c r="B1311" s="15" t="s">
        <v>3962</v>
      </c>
      <c r="C1311" s="18" t="s">
        <v>3963</v>
      </c>
      <c r="D1311" s="20">
        <v>160</v>
      </c>
      <c r="E1311" s="22"/>
      <c r="F1311" s="25"/>
      <c r="G1311" s="25"/>
      <c r="H1311" s="22"/>
      <c r="I1311" s="40"/>
      <c r="J1311" s="22">
        <v>35</v>
      </c>
      <c r="K1311" s="41"/>
    </row>
    <row r="1312" spans="1:11" ht="13.5">
      <c r="A1312" s="19">
        <v>9788532629234</v>
      </c>
      <c r="B1312" s="15" t="s">
        <v>2365</v>
      </c>
      <c r="C1312" s="18" t="s">
        <v>2366</v>
      </c>
      <c r="D1312" s="20">
        <v>144</v>
      </c>
      <c r="E1312" s="22">
        <v>27.5</v>
      </c>
      <c r="F1312" s="25">
        <f t="shared" si="157"/>
        <v>29.2</v>
      </c>
      <c r="G1312" s="25">
        <f t="shared" si="153"/>
        <v>31</v>
      </c>
      <c r="H1312" s="22">
        <f t="shared" si="156"/>
        <v>33</v>
      </c>
      <c r="I1312" s="40">
        <f t="shared" si="155"/>
        <v>36.3</v>
      </c>
      <c r="J1312" s="22">
        <f t="shared" si="158"/>
        <v>39.6</v>
      </c>
      <c r="K1312" s="41">
        <f t="shared" si="159"/>
        <v>0.275</v>
      </c>
    </row>
    <row r="1313" spans="1:11" ht="13.5">
      <c r="A1313" s="19">
        <v>9788532608529</v>
      </c>
      <c r="B1313" s="15" t="s">
        <v>2367</v>
      </c>
      <c r="C1313" s="18" t="s">
        <v>2368</v>
      </c>
      <c r="D1313" s="20">
        <v>320</v>
      </c>
      <c r="E1313" s="22">
        <v>58.9</v>
      </c>
      <c r="F1313" s="25">
        <f t="shared" si="157"/>
        <v>62.4</v>
      </c>
      <c r="G1313" s="25">
        <f t="shared" si="153"/>
        <v>66.1</v>
      </c>
      <c r="H1313" s="22">
        <f t="shared" si="156"/>
        <v>70.4</v>
      </c>
      <c r="I1313" s="40">
        <f t="shared" si="155"/>
        <v>77.4</v>
      </c>
      <c r="J1313" s="22">
        <f t="shared" si="158"/>
        <v>84.4</v>
      </c>
      <c r="K1313" s="41">
        <f t="shared" si="159"/>
        <v>0.26375000000000004</v>
      </c>
    </row>
    <row r="1314" spans="1:11" ht="13.5">
      <c r="A1314" s="19">
        <v>9788532630377</v>
      </c>
      <c r="B1314" s="15" t="s">
        <v>1320</v>
      </c>
      <c r="C1314" s="18" t="s">
        <v>1442</v>
      </c>
      <c r="D1314" s="20">
        <v>312</v>
      </c>
      <c r="E1314" s="22">
        <v>54.2</v>
      </c>
      <c r="F1314" s="25">
        <f t="shared" si="157"/>
        <v>57.5</v>
      </c>
      <c r="G1314" s="25">
        <f t="shared" si="153"/>
        <v>61</v>
      </c>
      <c r="H1314" s="22">
        <f t="shared" si="156"/>
        <v>65</v>
      </c>
      <c r="I1314" s="40">
        <f t="shared" si="155"/>
        <v>71.5</v>
      </c>
      <c r="J1314" s="22">
        <f t="shared" si="158"/>
        <v>77.9</v>
      </c>
      <c r="K1314" s="41">
        <f t="shared" si="159"/>
        <v>0.2496794871794872</v>
      </c>
    </row>
    <row r="1315" spans="1:11" ht="13.5">
      <c r="A1315" s="19">
        <v>9788532643995</v>
      </c>
      <c r="B1315" s="15" t="s">
        <v>3008</v>
      </c>
      <c r="C1315" s="18" t="s">
        <v>3009</v>
      </c>
      <c r="D1315" s="20">
        <v>104</v>
      </c>
      <c r="E1315" s="22">
        <v>22.4</v>
      </c>
      <c r="F1315" s="25">
        <f t="shared" si="157"/>
        <v>23.7</v>
      </c>
      <c r="G1315" s="25">
        <f t="shared" si="153"/>
        <v>25.1</v>
      </c>
      <c r="H1315" s="22">
        <f t="shared" si="156"/>
        <v>26.7</v>
      </c>
      <c r="I1315" s="40">
        <f t="shared" si="155"/>
        <v>29.4</v>
      </c>
      <c r="J1315" s="22">
        <f t="shared" si="158"/>
        <v>32</v>
      </c>
      <c r="K1315" s="41">
        <f t="shared" si="159"/>
        <v>0.3076923076923077</v>
      </c>
    </row>
    <row r="1316" spans="1:10" ht="13.5">
      <c r="A1316" s="51" t="s">
        <v>1443</v>
      </c>
      <c r="B1316" s="5"/>
      <c r="C1316" s="5"/>
      <c r="D1316" s="8"/>
      <c r="E1316" s="9"/>
      <c r="F1316" s="4"/>
      <c r="G1316" s="4"/>
      <c r="H1316" s="9"/>
      <c r="I1316" s="54"/>
      <c r="J1316" s="2"/>
    </row>
    <row r="1317" spans="1:11" ht="13.5">
      <c r="A1317" s="19">
        <v>9788532602909</v>
      </c>
      <c r="B1317" s="15" t="s">
        <v>3690</v>
      </c>
      <c r="C1317" s="18" t="s">
        <v>348</v>
      </c>
      <c r="D1317" s="20">
        <v>120</v>
      </c>
      <c r="E1317" s="22">
        <v>22.3</v>
      </c>
      <c r="F1317" s="25">
        <f>ROUND((E1317*1.06),1)</f>
        <v>23.6</v>
      </c>
      <c r="G1317" s="25">
        <f t="shared" si="153"/>
        <v>25</v>
      </c>
      <c r="H1317" s="22">
        <f t="shared" si="156"/>
        <v>26.6</v>
      </c>
      <c r="I1317" s="40">
        <f t="shared" si="155"/>
        <v>29.3</v>
      </c>
      <c r="J1317" s="22">
        <f t="shared" si="158"/>
        <v>31.9</v>
      </c>
      <c r="K1317" s="41">
        <f t="shared" si="159"/>
        <v>0.2658333333333333</v>
      </c>
    </row>
    <row r="1318" spans="1:11" ht="13.5">
      <c r="A1318" s="19">
        <v>9788532648969</v>
      </c>
      <c r="B1318" s="15" t="s">
        <v>1196</v>
      </c>
      <c r="C1318" s="18" t="s">
        <v>1197</v>
      </c>
      <c r="D1318" s="20">
        <v>608</v>
      </c>
      <c r="E1318" s="22"/>
      <c r="F1318" s="25"/>
      <c r="G1318" s="25"/>
      <c r="H1318" s="22">
        <v>89</v>
      </c>
      <c r="I1318" s="40">
        <v>95</v>
      </c>
      <c r="J1318" s="22">
        <v>99</v>
      </c>
      <c r="K1318" s="41">
        <f t="shared" si="159"/>
        <v>0.16282894736842105</v>
      </c>
    </row>
    <row r="1319" spans="1:11" ht="13.5">
      <c r="A1319" s="19">
        <v>9788532640178</v>
      </c>
      <c r="B1319" s="15" t="s">
        <v>829</v>
      </c>
      <c r="C1319" s="18" t="s">
        <v>2131</v>
      </c>
      <c r="D1319" s="20">
        <v>656</v>
      </c>
      <c r="E1319" s="22">
        <v>85</v>
      </c>
      <c r="F1319" s="25">
        <f>ROUND((E1319*1.06),1)</f>
        <v>90.1</v>
      </c>
      <c r="G1319" s="25">
        <f t="shared" si="153"/>
        <v>95.5</v>
      </c>
      <c r="H1319" s="22">
        <v>98</v>
      </c>
      <c r="I1319" s="40">
        <v>105</v>
      </c>
      <c r="J1319" s="22">
        <v>110</v>
      </c>
      <c r="K1319" s="41">
        <f t="shared" si="159"/>
        <v>0.1676829268292683</v>
      </c>
    </row>
    <row r="1320" spans="1:11" ht="13.5">
      <c r="A1320" s="19">
        <v>9788532643988</v>
      </c>
      <c r="B1320" s="78" t="s">
        <v>1961</v>
      </c>
      <c r="C1320" s="18" t="s">
        <v>2503</v>
      </c>
      <c r="D1320" s="20">
        <v>208</v>
      </c>
      <c r="E1320" s="22">
        <v>23</v>
      </c>
      <c r="F1320" s="25">
        <v>23</v>
      </c>
      <c r="G1320" s="25">
        <v>25</v>
      </c>
      <c r="H1320" s="22">
        <v>26.5</v>
      </c>
      <c r="I1320" s="40">
        <v>29.9</v>
      </c>
      <c r="J1320" s="22">
        <v>29.9</v>
      </c>
      <c r="K1320" s="41">
        <f t="shared" si="159"/>
        <v>0.14375</v>
      </c>
    </row>
    <row r="1321" spans="1:11" ht="13.5">
      <c r="A1321" s="19">
        <v>9788532606402</v>
      </c>
      <c r="B1321" s="15" t="s">
        <v>830</v>
      </c>
      <c r="C1321" s="18" t="s">
        <v>2850</v>
      </c>
      <c r="D1321" s="20">
        <v>240</v>
      </c>
      <c r="E1321" s="22">
        <v>45.6</v>
      </c>
      <c r="F1321" s="25">
        <f>ROUND((E1321*1.06),1)</f>
        <v>48.3</v>
      </c>
      <c r="G1321" s="25">
        <f>ROUND((F1321*1.06),1)</f>
        <v>51.2</v>
      </c>
      <c r="H1321" s="22">
        <f t="shared" si="156"/>
        <v>54.5</v>
      </c>
      <c r="I1321" s="40">
        <f t="shared" si="155"/>
        <v>60</v>
      </c>
      <c r="J1321" s="22">
        <f t="shared" si="158"/>
        <v>65.4</v>
      </c>
      <c r="K1321" s="41">
        <f t="shared" si="159"/>
        <v>0.2725</v>
      </c>
    </row>
    <row r="1322" spans="1:11" ht="13.5">
      <c r="A1322" s="19">
        <v>9788532643476</v>
      </c>
      <c r="B1322" s="78" t="s">
        <v>1960</v>
      </c>
      <c r="C1322" s="18" t="s">
        <v>2850</v>
      </c>
      <c r="D1322" s="20">
        <v>296</v>
      </c>
      <c r="E1322" s="22">
        <v>24.9</v>
      </c>
      <c r="F1322" s="25">
        <v>24.9</v>
      </c>
      <c r="G1322" s="25">
        <v>24.9</v>
      </c>
      <c r="H1322" s="22">
        <v>24.9</v>
      </c>
      <c r="I1322" s="40">
        <v>29.9</v>
      </c>
      <c r="J1322" s="22">
        <v>34.9</v>
      </c>
      <c r="K1322" s="41">
        <f t="shared" si="159"/>
        <v>0.1179054054054054</v>
      </c>
    </row>
    <row r="1323" spans="1:11" ht="13.5">
      <c r="A1323" s="19">
        <v>9788532651464</v>
      </c>
      <c r="B1323" s="15" t="s">
        <v>3735</v>
      </c>
      <c r="C1323" s="18" t="s">
        <v>3736</v>
      </c>
      <c r="D1323" s="20">
        <v>488</v>
      </c>
      <c r="E1323" s="22"/>
      <c r="F1323" s="25"/>
      <c r="G1323" s="25"/>
      <c r="H1323" s="22"/>
      <c r="I1323" s="40">
        <v>89</v>
      </c>
      <c r="J1323" s="22">
        <f t="shared" si="158"/>
        <v>97</v>
      </c>
      <c r="K1323" s="41">
        <f t="shared" si="159"/>
        <v>0.1987704918032787</v>
      </c>
    </row>
    <row r="1324" spans="1:11" ht="13.5">
      <c r="A1324" s="19">
        <v>9788532635686</v>
      </c>
      <c r="B1324" s="15" t="s">
        <v>831</v>
      </c>
      <c r="C1324" s="18" t="s">
        <v>832</v>
      </c>
      <c r="D1324" s="20">
        <v>272</v>
      </c>
      <c r="E1324" s="22">
        <v>49.7</v>
      </c>
      <c r="F1324" s="25">
        <f>ROUND((E1324*1.06),1)</f>
        <v>52.7</v>
      </c>
      <c r="G1324" s="25">
        <f aca="true" t="shared" si="160" ref="G1324:G1389">ROUND((F1324*1.06),1)</f>
        <v>55.9</v>
      </c>
      <c r="H1324" s="22">
        <f t="shared" si="156"/>
        <v>59.5</v>
      </c>
      <c r="I1324" s="40">
        <f t="shared" si="155"/>
        <v>65.5</v>
      </c>
      <c r="J1324" s="22">
        <f t="shared" si="158"/>
        <v>71.4</v>
      </c>
      <c r="K1324" s="41">
        <f t="shared" si="159"/>
        <v>0.2625</v>
      </c>
    </row>
    <row r="1325" spans="1:11" ht="13.5">
      <c r="A1325" s="19">
        <v>9788532634948</v>
      </c>
      <c r="B1325" s="78" t="s">
        <v>1962</v>
      </c>
      <c r="C1325" s="18" t="s">
        <v>3621</v>
      </c>
      <c r="D1325" s="20">
        <v>144</v>
      </c>
      <c r="E1325" s="22">
        <v>24.5</v>
      </c>
      <c r="F1325" s="25">
        <v>25</v>
      </c>
      <c r="G1325" s="25">
        <f t="shared" si="160"/>
        <v>26.5</v>
      </c>
      <c r="H1325" s="22">
        <v>28</v>
      </c>
      <c r="I1325" s="40">
        <v>30.9</v>
      </c>
      <c r="J1325" s="22">
        <v>32.9</v>
      </c>
      <c r="K1325" s="41">
        <f t="shared" si="159"/>
        <v>0.22847222222222222</v>
      </c>
    </row>
    <row r="1326" spans="1:11" ht="13.5">
      <c r="A1326" s="19">
        <v>9788532647597</v>
      </c>
      <c r="B1326" s="15" t="s">
        <v>1736</v>
      </c>
      <c r="C1326" s="18" t="s">
        <v>2731</v>
      </c>
      <c r="D1326" s="20">
        <v>112</v>
      </c>
      <c r="E1326" s="22"/>
      <c r="F1326" s="25"/>
      <c r="G1326" s="25">
        <v>20</v>
      </c>
      <c r="H1326" s="22">
        <f t="shared" si="156"/>
        <v>21.3</v>
      </c>
      <c r="I1326" s="40">
        <f t="shared" si="155"/>
        <v>23.4</v>
      </c>
      <c r="J1326" s="22">
        <f t="shared" si="158"/>
        <v>25.5</v>
      </c>
      <c r="K1326" s="41">
        <f t="shared" si="159"/>
        <v>0.22767857142857142</v>
      </c>
    </row>
    <row r="1327" spans="1:11" ht="13.5">
      <c r="A1327" s="19">
        <v>9788532649775</v>
      </c>
      <c r="B1327" s="78" t="s">
        <v>1963</v>
      </c>
      <c r="C1327" s="18" t="s">
        <v>2503</v>
      </c>
      <c r="D1327" s="20">
        <v>184</v>
      </c>
      <c r="E1327" s="22"/>
      <c r="F1327" s="25"/>
      <c r="G1327" s="25"/>
      <c r="H1327" s="22">
        <v>25</v>
      </c>
      <c r="I1327" s="40">
        <v>26.9</v>
      </c>
      <c r="J1327" s="22">
        <v>27.9</v>
      </c>
      <c r="K1327" s="41">
        <f t="shared" si="159"/>
        <v>0.15163043478260868</v>
      </c>
    </row>
    <row r="1328" spans="1:11" ht="13.5">
      <c r="A1328" s="19">
        <v>9788532653994</v>
      </c>
      <c r="B1328" s="93" t="s">
        <v>3890</v>
      </c>
      <c r="C1328" s="18" t="s">
        <v>3891</v>
      </c>
      <c r="D1328" s="20">
        <v>256</v>
      </c>
      <c r="E1328" s="22"/>
      <c r="F1328" s="25"/>
      <c r="G1328" s="25"/>
      <c r="H1328" s="22"/>
      <c r="I1328" s="40"/>
      <c r="J1328" s="22">
        <v>59</v>
      </c>
      <c r="K1328" s="41"/>
    </row>
    <row r="1329" spans="1:11" ht="13.5">
      <c r="A1329" s="19">
        <v>9788532637109</v>
      </c>
      <c r="B1329" s="15" t="s">
        <v>980</v>
      </c>
      <c r="C1329" s="18" t="s">
        <v>1650</v>
      </c>
      <c r="D1329" s="20">
        <v>224</v>
      </c>
      <c r="E1329" s="22">
        <v>37.2</v>
      </c>
      <c r="F1329" s="25">
        <f>ROUND((E1329*1.06),1)</f>
        <v>39.4</v>
      </c>
      <c r="G1329" s="25">
        <f t="shared" si="160"/>
        <v>41.8</v>
      </c>
      <c r="H1329" s="22">
        <f aca="true" t="shared" si="161" ref="H1329:H1389">ROUND((G1329*1.065),1)</f>
        <v>44.5</v>
      </c>
      <c r="I1329" s="40">
        <f aca="true" t="shared" si="162" ref="I1329:I1389">ROUND((H1329*1.1),1)</f>
        <v>49</v>
      </c>
      <c r="J1329" s="22">
        <f t="shared" si="158"/>
        <v>53.4</v>
      </c>
      <c r="K1329" s="41">
        <f t="shared" si="159"/>
        <v>0.23839285714285713</v>
      </c>
    </row>
    <row r="1330" spans="1:11" ht="13.5">
      <c r="A1330" s="19">
        <v>9788532629005</v>
      </c>
      <c r="B1330" s="15" t="s">
        <v>2210</v>
      </c>
      <c r="C1330" s="18" t="s">
        <v>3097</v>
      </c>
      <c r="D1330" s="20">
        <v>88</v>
      </c>
      <c r="E1330" s="22">
        <v>9.9</v>
      </c>
      <c r="F1330" s="25">
        <v>10</v>
      </c>
      <c r="G1330" s="25">
        <f t="shared" si="160"/>
        <v>10.6</v>
      </c>
      <c r="H1330" s="22">
        <v>12</v>
      </c>
      <c r="I1330" s="40">
        <v>13.5</v>
      </c>
      <c r="J1330" s="22">
        <f t="shared" si="158"/>
        <v>14.7</v>
      </c>
      <c r="K1330" s="41">
        <f t="shared" si="159"/>
        <v>0.16704545454545452</v>
      </c>
    </row>
    <row r="1331" spans="1:11" ht="13.5">
      <c r="A1331" s="19">
        <v>9788532650320</v>
      </c>
      <c r="B1331" s="15" t="s">
        <v>1511</v>
      </c>
      <c r="C1331" s="18" t="s">
        <v>1512</v>
      </c>
      <c r="D1331" s="20">
        <v>248</v>
      </c>
      <c r="E1331" s="22"/>
      <c r="F1331" s="25"/>
      <c r="G1331" s="25"/>
      <c r="H1331" s="22">
        <v>47</v>
      </c>
      <c r="I1331" s="40">
        <f t="shared" si="162"/>
        <v>51.7</v>
      </c>
      <c r="J1331" s="22">
        <f t="shared" si="158"/>
        <v>56.4</v>
      </c>
      <c r="K1331" s="41">
        <f t="shared" si="159"/>
        <v>0.22741935483870968</v>
      </c>
    </row>
    <row r="1332" spans="1:11" ht="13.5">
      <c r="A1332" s="19">
        <v>9788532624710</v>
      </c>
      <c r="B1332" s="15" t="s">
        <v>2211</v>
      </c>
      <c r="C1332" s="18" t="s">
        <v>2856</v>
      </c>
      <c r="D1332" s="20">
        <v>104</v>
      </c>
      <c r="E1332" s="22">
        <v>25.5</v>
      </c>
      <c r="F1332" s="25">
        <f aca="true" t="shared" si="163" ref="F1332:F1342">ROUND((E1332*1.06),1)</f>
        <v>27</v>
      </c>
      <c r="G1332" s="25">
        <f t="shared" si="160"/>
        <v>28.6</v>
      </c>
      <c r="H1332" s="22">
        <f t="shared" si="161"/>
        <v>30.5</v>
      </c>
      <c r="I1332" s="40">
        <f t="shared" si="162"/>
        <v>33.6</v>
      </c>
      <c r="J1332" s="22">
        <v>33.6</v>
      </c>
      <c r="K1332" s="41">
        <f t="shared" si="159"/>
        <v>0.3230769230769231</v>
      </c>
    </row>
    <row r="1333" spans="1:11" ht="13.5">
      <c r="A1333" s="19">
        <v>9788532624420</v>
      </c>
      <c r="B1333" s="15" t="s">
        <v>777</v>
      </c>
      <c r="C1333" s="18" t="s">
        <v>2857</v>
      </c>
      <c r="D1333" s="20">
        <v>280</v>
      </c>
      <c r="E1333" s="22">
        <v>47.9</v>
      </c>
      <c r="F1333" s="25">
        <f t="shared" si="163"/>
        <v>50.8</v>
      </c>
      <c r="G1333" s="25">
        <f t="shared" si="160"/>
        <v>53.8</v>
      </c>
      <c r="H1333" s="22">
        <f t="shared" si="161"/>
        <v>57.3</v>
      </c>
      <c r="I1333" s="40">
        <f t="shared" si="162"/>
        <v>63</v>
      </c>
      <c r="J1333" s="22">
        <f t="shared" si="158"/>
        <v>68.7</v>
      </c>
      <c r="K1333" s="41">
        <f t="shared" si="159"/>
        <v>0.24535714285714286</v>
      </c>
    </row>
    <row r="1334" spans="1:11" ht="13.5">
      <c r="A1334" s="19">
        <v>9788532643902</v>
      </c>
      <c r="B1334" s="15" t="s">
        <v>3335</v>
      </c>
      <c r="C1334" s="18" t="s">
        <v>3336</v>
      </c>
      <c r="D1334" s="20">
        <v>233</v>
      </c>
      <c r="E1334" s="22">
        <v>35</v>
      </c>
      <c r="F1334" s="25">
        <f t="shared" si="163"/>
        <v>37.1</v>
      </c>
      <c r="G1334" s="25">
        <f t="shared" si="160"/>
        <v>39.3</v>
      </c>
      <c r="H1334" s="22">
        <f t="shared" si="161"/>
        <v>41.9</v>
      </c>
      <c r="I1334" s="40">
        <f t="shared" si="162"/>
        <v>46.1</v>
      </c>
      <c r="J1334" s="22">
        <f t="shared" si="158"/>
        <v>50.2</v>
      </c>
      <c r="K1334" s="41">
        <f t="shared" si="159"/>
        <v>0.21545064377682405</v>
      </c>
    </row>
    <row r="1335" spans="1:11" ht="13.5">
      <c r="A1335" s="19">
        <v>9788532630803</v>
      </c>
      <c r="B1335" s="15" t="s">
        <v>1159</v>
      </c>
      <c r="C1335" s="18" t="s">
        <v>2127</v>
      </c>
      <c r="D1335" s="20">
        <v>96</v>
      </c>
      <c r="E1335" s="22">
        <v>15.3</v>
      </c>
      <c r="F1335" s="25">
        <f t="shared" si="163"/>
        <v>16.2</v>
      </c>
      <c r="G1335" s="25">
        <f t="shared" si="160"/>
        <v>17.2</v>
      </c>
      <c r="H1335" s="22">
        <f t="shared" si="161"/>
        <v>18.3</v>
      </c>
      <c r="I1335" s="40">
        <f t="shared" si="162"/>
        <v>20.1</v>
      </c>
      <c r="J1335" s="22">
        <f t="shared" si="158"/>
        <v>21.9</v>
      </c>
      <c r="K1335" s="41">
        <f t="shared" si="159"/>
        <v>0.228125</v>
      </c>
    </row>
    <row r="1336" spans="1:11" ht="13.5">
      <c r="A1336" s="19">
        <v>9788532649485</v>
      </c>
      <c r="B1336" s="15" t="s">
        <v>965</v>
      </c>
      <c r="C1336" s="18" t="s">
        <v>966</v>
      </c>
      <c r="D1336" s="20">
        <v>160</v>
      </c>
      <c r="E1336" s="22"/>
      <c r="F1336" s="25"/>
      <c r="G1336" s="25"/>
      <c r="H1336" s="22">
        <v>30</v>
      </c>
      <c r="I1336" s="40">
        <f t="shared" si="162"/>
        <v>33</v>
      </c>
      <c r="J1336" s="22">
        <f t="shared" si="158"/>
        <v>36</v>
      </c>
      <c r="K1336" s="41">
        <f t="shared" si="159"/>
        <v>0.225</v>
      </c>
    </row>
    <row r="1337" spans="1:11" ht="13.5">
      <c r="A1337" s="19">
        <v>9788532652850</v>
      </c>
      <c r="B1337" s="78" t="s">
        <v>1964</v>
      </c>
      <c r="C1337" s="18" t="s">
        <v>2270</v>
      </c>
      <c r="D1337" s="20">
        <v>276</v>
      </c>
      <c r="E1337" s="22"/>
      <c r="F1337" s="25"/>
      <c r="G1337" s="25"/>
      <c r="H1337" s="22"/>
      <c r="I1337" s="40">
        <v>29.9</v>
      </c>
      <c r="J1337" s="22">
        <v>29.9</v>
      </c>
      <c r="K1337" s="41">
        <f t="shared" si="159"/>
        <v>0.10833333333333332</v>
      </c>
    </row>
    <row r="1338" spans="1:11" ht="13.5">
      <c r="A1338" s="19">
        <v>9788532604200</v>
      </c>
      <c r="B1338" s="15" t="s">
        <v>1160</v>
      </c>
      <c r="C1338" s="18" t="s">
        <v>1161</v>
      </c>
      <c r="D1338" s="20">
        <v>114</v>
      </c>
      <c r="E1338" s="22">
        <v>19.6</v>
      </c>
      <c r="F1338" s="25">
        <f t="shared" si="163"/>
        <v>20.8</v>
      </c>
      <c r="G1338" s="25">
        <f t="shared" si="160"/>
        <v>22</v>
      </c>
      <c r="H1338" s="22">
        <f t="shared" si="161"/>
        <v>23.4</v>
      </c>
      <c r="I1338" s="40">
        <v>27</v>
      </c>
      <c r="J1338" s="22">
        <v>27</v>
      </c>
      <c r="K1338" s="41">
        <f t="shared" si="159"/>
        <v>0.23684210526315788</v>
      </c>
    </row>
    <row r="1339" spans="1:11" ht="13.5">
      <c r="A1339" s="19">
        <v>9788532630124</v>
      </c>
      <c r="B1339" s="15" t="s">
        <v>1162</v>
      </c>
      <c r="C1339" s="18" t="s">
        <v>2580</v>
      </c>
      <c r="D1339" s="20">
        <v>80</v>
      </c>
      <c r="E1339" s="22">
        <v>19.6</v>
      </c>
      <c r="F1339" s="25">
        <f t="shared" si="163"/>
        <v>20.8</v>
      </c>
      <c r="G1339" s="25">
        <f t="shared" si="160"/>
        <v>22</v>
      </c>
      <c r="H1339" s="22">
        <f t="shared" si="161"/>
        <v>23.4</v>
      </c>
      <c r="I1339" s="40">
        <f t="shared" si="162"/>
        <v>25.7</v>
      </c>
      <c r="J1339" s="22">
        <f t="shared" si="158"/>
        <v>28</v>
      </c>
      <c r="K1339" s="41">
        <f t="shared" si="159"/>
        <v>0.35</v>
      </c>
    </row>
    <row r="1340" spans="1:11" ht="13.5">
      <c r="A1340" s="19">
        <v>9788532654823</v>
      </c>
      <c r="B1340" s="15" t="s">
        <v>4003</v>
      </c>
      <c r="C1340" s="18" t="s">
        <v>4004</v>
      </c>
      <c r="D1340" s="20">
        <v>176</v>
      </c>
      <c r="E1340" s="22"/>
      <c r="F1340" s="25"/>
      <c r="G1340" s="25"/>
      <c r="H1340" s="22"/>
      <c r="I1340" s="40"/>
      <c r="J1340" s="22">
        <v>29</v>
      </c>
      <c r="K1340" s="41"/>
    </row>
    <row r="1341" spans="1:11" ht="13.5">
      <c r="A1341" s="19">
        <v>9788532642547</v>
      </c>
      <c r="B1341" s="15" t="s">
        <v>3061</v>
      </c>
      <c r="C1341" s="18" t="s">
        <v>3062</v>
      </c>
      <c r="D1341" s="20">
        <v>152</v>
      </c>
      <c r="E1341" s="22">
        <v>20</v>
      </c>
      <c r="F1341" s="25">
        <f t="shared" si="163"/>
        <v>21.2</v>
      </c>
      <c r="G1341" s="25">
        <f t="shared" si="160"/>
        <v>22.5</v>
      </c>
      <c r="H1341" s="22">
        <f t="shared" si="161"/>
        <v>24</v>
      </c>
      <c r="I1341" s="40">
        <f t="shared" si="162"/>
        <v>26.4</v>
      </c>
      <c r="J1341" s="22">
        <f t="shared" si="158"/>
        <v>28.8</v>
      </c>
      <c r="K1341" s="41">
        <f t="shared" si="159"/>
        <v>0.18947368421052632</v>
      </c>
    </row>
    <row r="1342" spans="1:11" ht="13.5">
      <c r="A1342" s="19">
        <v>9788532627001</v>
      </c>
      <c r="B1342" s="15" t="s">
        <v>2927</v>
      </c>
      <c r="C1342" s="18" t="s">
        <v>3323</v>
      </c>
      <c r="D1342" s="20">
        <v>80</v>
      </c>
      <c r="E1342" s="22">
        <v>17.4</v>
      </c>
      <c r="F1342" s="25">
        <f t="shared" si="163"/>
        <v>18.4</v>
      </c>
      <c r="G1342" s="25">
        <f t="shared" si="160"/>
        <v>19.5</v>
      </c>
      <c r="H1342" s="22">
        <f t="shared" si="161"/>
        <v>20.8</v>
      </c>
      <c r="I1342" s="40">
        <f t="shared" si="162"/>
        <v>22.9</v>
      </c>
      <c r="J1342" s="22">
        <v>22.9</v>
      </c>
      <c r="K1342" s="41">
        <f t="shared" si="159"/>
        <v>0.28625</v>
      </c>
    </row>
    <row r="1343" spans="1:11" ht="13.5">
      <c r="A1343" s="19">
        <v>9788532610768</v>
      </c>
      <c r="B1343" s="15" t="s">
        <v>2928</v>
      </c>
      <c r="C1343" s="18" t="s">
        <v>2929</v>
      </c>
      <c r="D1343" s="20">
        <v>128</v>
      </c>
      <c r="E1343" s="22">
        <v>33.2</v>
      </c>
      <c r="F1343" s="25">
        <f aca="true" t="shared" si="164" ref="F1343:F1402">ROUND((E1343*1.06),1)</f>
        <v>35.2</v>
      </c>
      <c r="G1343" s="25">
        <f t="shared" si="160"/>
        <v>37.3</v>
      </c>
      <c r="H1343" s="22">
        <f t="shared" si="161"/>
        <v>39.7</v>
      </c>
      <c r="I1343" s="40">
        <f t="shared" si="162"/>
        <v>43.7</v>
      </c>
      <c r="J1343" s="22">
        <v>43.7</v>
      </c>
      <c r="K1343" s="41">
        <f t="shared" si="159"/>
        <v>0.34140625</v>
      </c>
    </row>
    <row r="1344" spans="1:11" ht="13.5">
      <c r="A1344" s="19">
        <v>9788532648952</v>
      </c>
      <c r="B1344" s="15" t="s">
        <v>2955</v>
      </c>
      <c r="C1344" s="18" t="s">
        <v>2956</v>
      </c>
      <c r="D1344" s="20">
        <v>128</v>
      </c>
      <c r="E1344" s="22"/>
      <c r="F1344" s="25"/>
      <c r="G1344" s="25"/>
      <c r="H1344" s="22">
        <v>21</v>
      </c>
      <c r="I1344" s="40">
        <f t="shared" si="162"/>
        <v>23.1</v>
      </c>
      <c r="J1344" s="22">
        <f t="shared" si="158"/>
        <v>25.2</v>
      </c>
      <c r="K1344" s="41">
        <f t="shared" si="159"/>
        <v>0.196875</v>
      </c>
    </row>
    <row r="1345" spans="1:11" ht="13.5">
      <c r="A1345" s="19">
        <v>9788532616586</v>
      </c>
      <c r="B1345" s="15" t="s">
        <v>2930</v>
      </c>
      <c r="C1345" s="18" t="s">
        <v>2931</v>
      </c>
      <c r="D1345" s="20">
        <v>144</v>
      </c>
      <c r="E1345" s="22">
        <v>25.8</v>
      </c>
      <c r="F1345" s="25">
        <f t="shared" si="164"/>
        <v>27.3</v>
      </c>
      <c r="G1345" s="25">
        <f t="shared" si="160"/>
        <v>28.9</v>
      </c>
      <c r="H1345" s="22">
        <f t="shared" si="161"/>
        <v>30.8</v>
      </c>
      <c r="I1345" s="40">
        <f t="shared" si="162"/>
        <v>33.9</v>
      </c>
      <c r="J1345" s="22">
        <f t="shared" si="158"/>
        <v>37</v>
      </c>
      <c r="K1345" s="41">
        <f t="shared" si="159"/>
        <v>0.2569444444444444</v>
      </c>
    </row>
    <row r="1346" spans="1:11" ht="13.5">
      <c r="A1346" s="19">
        <v>9788532621115</v>
      </c>
      <c r="B1346" s="15" t="s">
        <v>2932</v>
      </c>
      <c r="C1346" s="18" t="s">
        <v>3097</v>
      </c>
      <c r="D1346" s="20">
        <v>312</v>
      </c>
      <c r="E1346" s="22">
        <v>55</v>
      </c>
      <c r="F1346" s="25">
        <f t="shared" si="164"/>
        <v>58.3</v>
      </c>
      <c r="G1346" s="25">
        <f t="shared" si="160"/>
        <v>61.8</v>
      </c>
      <c r="H1346" s="22">
        <v>62</v>
      </c>
      <c r="I1346" s="40">
        <f t="shared" si="162"/>
        <v>68.2</v>
      </c>
      <c r="J1346" s="22">
        <f t="shared" si="158"/>
        <v>74.3</v>
      </c>
      <c r="K1346" s="41">
        <f t="shared" si="159"/>
        <v>0.23814102564102563</v>
      </c>
    </row>
    <row r="1347" spans="1:11" ht="13.5">
      <c r="A1347" s="19">
        <v>9788532647610</v>
      </c>
      <c r="B1347" s="15" t="s">
        <v>2757</v>
      </c>
      <c r="C1347" s="18" t="s">
        <v>2758</v>
      </c>
      <c r="D1347" s="20">
        <v>176</v>
      </c>
      <c r="E1347" s="22"/>
      <c r="F1347" s="25"/>
      <c r="G1347" s="25">
        <v>33</v>
      </c>
      <c r="H1347" s="22">
        <f t="shared" si="161"/>
        <v>35.1</v>
      </c>
      <c r="I1347" s="40">
        <f t="shared" si="162"/>
        <v>38.6</v>
      </c>
      <c r="J1347" s="22">
        <f t="shared" si="158"/>
        <v>42.1</v>
      </c>
      <c r="K1347" s="41">
        <f t="shared" si="159"/>
        <v>0.23920454545454548</v>
      </c>
    </row>
    <row r="1348" spans="1:11" ht="13.5">
      <c r="A1348" s="19">
        <v>9788532634986</v>
      </c>
      <c r="B1348" s="15" t="s">
        <v>501</v>
      </c>
      <c r="C1348" s="18" t="s">
        <v>2580</v>
      </c>
      <c r="D1348" s="20">
        <v>120</v>
      </c>
      <c r="E1348" s="22">
        <v>35.7</v>
      </c>
      <c r="F1348" s="25">
        <f t="shared" si="164"/>
        <v>37.8</v>
      </c>
      <c r="G1348" s="25">
        <f t="shared" si="160"/>
        <v>40.1</v>
      </c>
      <c r="H1348" s="22">
        <f t="shared" si="161"/>
        <v>42.7</v>
      </c>
      <c r="I1348" s="40">
        <f t="shared" si="162"/>
        <v>47</v>
      </c>
      <c r="J1348" s="22">
        <f t="shared" si="158"/>
        <v>51.2</v>
      </c>
      <c r="K1348" s="41">
        <f t="shared" si="159"/>
        <v>0.4266666666666667</v>
      </c>
    </row>
    <row r="1349" spans="1:11" ht="13.5">
      <c r="A1349" s="19">
        <v>9788532613165</v>
      </c>
      <c r="B1349" s="15" t="s">
        <v>273</v>
      </c>
      <c r="C1349" s="18" t="s">
        <v>1508</v>
      </c>
      <c r="D1349" s="20">
        <v>92</v>
      </c>
      <c r="E1349" s="22">
        <v>22.4</v>
      </c>
      <c r="F1349" s="25">
        <f t="shared" si="164"/>
        <v>23.7</v>
      </c>
      <c r="G1349" s="25">
        <f t="shared" si="160"/>
        <v>25.1</v>
      </c>
      <c r="H1349" s="22">
        <f t="shared" si="161"/>
        <v>26.7</v>
      </c>
      <c r="I1349" s="40">
        <f t="shared" si="162"/>
        <v>29.4</v>
      </c>
      <c r="J1349" s="22">
        <v>29.9</v>
      </c>
      <c r="K1349" s="41">
        <f t="shared" si="159"/>
        <v>0.325</v>
      </c>
    </row>
    <row r="1350" spans="1:11" ht="13.5">
      <c r="A1350" s="19">
        <v>9788532632265</v>
      </c>
      <c r="B1350" s="15" t="s">
        <v>1509</v>
      </c>
      <c r="C1350" s="18" t="s">
        <v>1510</v>
      </c>
      <c r="D1350" s="20">
        <v>96</v>
      </c>
      <c r="E1350" s="22">
        <v>13.2</v>
      </c>
      <c r="F1350" s="25">
        <f t="shared" si="164"/>
        <v>14</v>
      </c>
      <c r="G1350" s="25">
        <f t="shared" si="160"/>
        <v>14.8</v>
      </c>
      <c r="H1350" s="22">
        <f t="shared" si="161"/>
        <v>15.8</v>
      </c>
      <c r="I1350" s="40">
        <f t="shared" si="162"/>
        <v>17.4</v>
      </c>
      <c r="J1350" s="22">
        <f t="shared" si="158"/>
        <v>19</v>
      </c>
      <c r="K1350" s="41">
        <f t="shared" si="159"/>
        <v>0.19791666666666666</v>
      </c>
    </row>
    <row r="1351" spans="1:11" ht="13.5">
      <c r="A1351" s="19">
        <v>9788532644152</v>
      </c>
      <c r="B1351" s="15" t="s">
        <v>3381</v>
      </c>
      <c r="C1351" s="18" t="s">
        <v>1099</v>
      </c>
      <c r="D1351" s="20">
        <v>72</v>
      </c>
      <c r="E1351" s="22">
        <v>9.8</v>
      </c>
      <c r="F1351" s="25">
        <v>9.8</v>
      </c>
      <c r="G1351" s="25">
        <f t="shared" si="160"/>
        <v>10.4</v>
      </c>
      <c r="H1351" s="22">
        <f t="shared" si="161"/>
        <v>11.1</v>
      </c>
      <c r="I1351" s="40">
        <f t="shared" si="162"/>
        <v>12.2</v>
      </c>
      <c r="J1351" s="22">
        <f t="shared" si="158"/>
        <v>13.3</v>
      </c>
      <c r="K1351" s="41">
        <f t="shared" si="159"/>
        <v>0.18472222222222223</v>
      </c>
    </row>
    <row r="1352" spans="1:11" ht="13.5">
      <c r="A1352" s="19">
        <v>9788532634634</v>
      </c>
      <c r="B1352" s="78" t="s">
        <v>1965</v>
      </c>
      <c r="C1352" s="18" t="s">
        <v>3621</v>
      </c>
      <c r="D1352" s="20">
        <v>192</v>
      </c>
      <c r="E1352" s="22">
        <v>28.8</v>
      </c>
      <c r="F1352" s="25">
        <v>30</v>
      </c>
      <c r="G1352" s="25">
        <v>32</v>
      </c>
      <c r="H1352" s="22">
        <v>35</v>
      </c>
      <c r="I1352" s="40">
        <v>38.9</v>
      </c>
      <c r="J1352" s="22">
        <v>39.9</v>
      </c>
      <c r="K1352" s="41">
        <f t="shared" si="159"/>
        <v>0.20781249999999998</v>
      </c>
    </row>
    <row r="1353" spans="1:11" ht="13.5">
      <c r="A1353" s="19">
        <v>9788532628381</v>
      </c>
      <c r="B1353" s="15" t="s">
        <v>2410</v>
      </c>
      <c r="C1353" s="18" t="s">
        <v>2411</v>
      </c>
      <c r="D1353" s="20">
        <v>184</v>
      </c>
      <c r="E1353" s="22">
        <v>36.4</v>
      </c>
      <c r="F1353" s="25">
        <f t="shared" si="164"/>
        <v>38.6</v>
      </c>
      <c r="G1353" s="25">
        <f t="shared" si="160"/>
        <v>40.9</v>
      </c>
      <c r="H1353" s="22">
        <f t="shared" si="161"/>
        <v>43.6</v>
      </c>
      <c r="I1353" s="40">
        <f t="shared" si="162"/>
        <v>48</v>
      </c>
      <c r="J1353" s="22">
        <f t="shared" si="158"/>
        <v>52.3</v>
      </c>
      <c r="K1353" s="41">
        <f t="shared" si="159"/>
        <v>0.2842391304347826</v>
      </c>
    </row>
    <row r="1354" spans="1:10" ht="13.5">
      <c r="A1354" s="51" t="s">
        <v>2412</v>
      </c>
      <c r="B1354" s="5"/>
      <c r="C1354" s="5"/>
      <c r="D1354" s="8"/>
      <c r="E1354" s="9"/>
      <c r="F1354" s="4"/>
      <c r="G1354" s="4"/>
      <c r="H1354" s="9"/>
      <c r="I1354" s="5"/>
      <c r="J1354" s="3"/>
    </row>
    <row r="1355" spans="1:11" ht="13.5">
      <c r="A1355" s="19">
        <v>9788532645616</v>
      </c>
      <c r="B1355" s="15" t="s">
        <v>917</v>
      </c>
      <c r="C1355" s="18" t="s">
        <v>918</v>
      </c>
      <c r="D1355" s="20">
        <v>160</v>
      </c>
      <c r="E1355" s="22"/>
      <c r="F1355" s="25">
        <v>19</v>
      </c>
      <c r="G1355" s="25">
        <v>19</v>
      </c>
      <c r="H1355" s="22">
        <v>19</v>
      </c>
      <c r="I1355" s="40">
        <f t="shared" si="162"/>
        <v>20.9</v>
      </c>
      <c r="J1355" s="22">
        <f t="shared" si="158"/>
        <v>22.8</v>
      </c>
      <c r="K1355" s="41">
        <f t="shared" si="159"/>
        <v>0.14250000000000002</v>
      </c>
    </row>
    <row r="1356" spans="1:10" ht="13.5">
      <c r="A1356" s="51" t="s">
        <v>2413</v>
      </c>
      <c r="B1356" s="5"/>
      <c r="C1356" s="5"/>
      <c r="D1356" s="8"/>
      <c r="E1356" s="9"/>
      <c r="F1356" s="4"/>
      <c r="G1356" s="4"/>
      <c r="H1356" s="9"/>
      <c r="I1356" s="54"/>
      <c r="J1356" s="3"/>
    </row>
    <row r="1357" spans="1:11" ht="13.5">
      <c r="A1357" s="19">
        <v>9788532625328</v>
      </c>
      <c r="B1357" s="15" t="s">
        <v>2254</v>
      </c>
      <c r="C1357" s="18" t="s">
        <v>3097</v>
      </c>
      <c r="D1357" s="20">
        <v>48</v>
      </c>
      <c r="E1357" s="22">
        <v>9.9</v>
      </c>
      <c r="F1357" s="25">
        <v>10</v>
      </c>
      <c r="G1357" s="25">
        <f t="shared" si="160"/>
        <v>10.6</v>
      </c>
      <c r="H1357" s="22">
        <v>12</v>
      </c>
      <c r="I1357" s="40">
        <v>13.5</v>
      </c>
      <c r="J1357" s="22">
        <f t="shared" si="158"/>
        <v>14.7</v>
      </c>
      <c r="K1357" s="41">
        <f t="shared" si="159"/>
        <v>0.30624999999999997</v>
      </c>
    </row>
    <row r="1358" spans="1:11" ht="13.5">
      <c r="A1358" s="19">
        <v>9788532619662</v>
      </c>
      <c r="B1358" s="15" t="s">
        <v>2239</v>
      </c>
      <c r="C1358" s="18" t="s">
        <v>2923</v>
      </c>
      <c r="D1358" s="20">
        <v>584</v>
      </c>
      <c r="E1358" s="22">
        <v>44</v>
      </c>
      <c r="F1358" s="25">
        <f t="shared" si="164"/>
        <v>46.6</v>
      </c>
      <c r="G1358" s="25">
        <v>49.9</v>
      </c>
      <c r="H1358" s="22">
        <v>53</v>
      </c>
      <c r="I1358" s="40">
        <v>59</v>
      </c>
      <c r="J1358" s="22">
        <v>59.9</v>
      </c>
      <c r="K1358" s="41">
        <f t="shared" si="159"/>
        <v>0.10256849315068493</v>
      </c>
    </row>
    <row r="1359" spans="1:11" ht="13.5">
      <c r="A1359" s="19">
        <v>9788532651136</v>
      </c>
      <c r="B1359" s="15" t="s">
        <v>421</v>
      </c>
      <c r="C1359" s="18" t="s">
        <v>422</v>
      </c>
      <c r="D1359" s="20">
        <v>226</v>
      </c>
      <c r="E1359" s="22"/>
      <c r="F1359" s="25"/>
      <c r="G1359" s="25"/>
      <c r="H1359" s="22">
        <v>49</v>
      </c>
      <c r="I1359" s="40">
        <f t="shared" si="162"/>
        <v>53.9</v>
      </c>
      <c r="J1359" s="22">
        <v>55</v>
      </c>
      <c r="K1359" s="41">
        <f aca="true" t="shared" si="165" ref="K1359:K1425">J1359/D1359</f>
        <v>0.24336283185840707</v>
      </c>
    </row>
    <row r="1360" spans="1:11" ht="13.5">
      <c r="A1360" s="19">
        <v>9788532642899</v>
      </c>
      <c r="B1360" s="15" t="s">
        <v>2774</v>
      </c>
      <c r="C1360" s="18" t="s">
        <v>2775</v>
      </c>
      <c r="D1360" s="20">
        <v>152</v>
      </c>
      <c r="E1360" s="22">
        <v>25</v>
      </c>
      <c r="F1360" s="25">
        <f t="shared" si="164"/>
        <v>26.5</v>
      </c>
      <c r="G1360" s="25">
        <f t="shared" si="160"/>
        <v>28.1</v>
      </c>
      <c r="H1360" s="22">
        <f t="shared" si="161"/>
        <v>29.9</v>
      </c>
      <c r="I1360" s="40">
        <v>42</v>
      </c>
      <c r="J1360" s="22">
        <f aca="true" t="shared" si="166" ref="J1360:J1424">ROUND((I1360*1.09),1)</f>
        <v>45.8</v>
      </c>
      <c r="K1360" s="41">
        <f t="shared" si="165"/>
        <v>0.3013157894736842</v>
      </c>
    </row>
    <row r="1361" spans="1:11" ht="13.5">
      <c r="A1361" s="19">
        <v>9788532645838</v>
      </c>
      <c r="B1361" s="15" t="s">
        <v>2933</v>
      </c>
      <c r="C1361" s="18" t="s">
        <v>2934</v>
      </c>
      <c r="D1361" s="20">
        <v>864</v>
      </c>
      <c r="E1361" s="22"/>
      <c r="F1361" s="25">
        <v>89</v>
      </c>
      <c r="G1361" s="25">
        <f t="shared" si="160"/>
        <v>94.3</v>
      </c>
      <c r="H1361" s="22">
        <v>98</v>
      </c>
      <c r="I1361" s="40">
        <f t="shared" si="162"/>
        <v>107.8</v>
      </c>
      <c r="J1361" s="22">
        <v>115</v>
      </c>
      <c r="K1361" s="41">
        <f t="shared" si="165"/>
        <v>0.13310185185185186</v>
      </c>
    </row>
    <row r="1362" spans="1:11" ht="13.5">
      <c r="A1362" s="19">
        <v>9788532650078</v>
      </c>
      <c r="B1362" s="15" t="s">
        <v>1681</v>
      </c>
      <c r="C1362" s="18" t="s">
        <v>1682</v>
      </c>
      <c r="D1362" s="20">
        <v>144</v>
      </c>
      <c r="E1362" s="22"/>
      <c r="F1362" s="25"/>
      <c r="G1362" s="25"/>
      <c r="H1362" s="22">
        <v>29.9</v>
      </c>
      <c r="I1362" s="40">
        <f t="shared" si="162"/>
        <v>32.9</v>
      </c>
      <c r="J1362" s="22">
        <f t="shared" si="166"/>
        <v>35.9</v>
      </c>
      <c r="K1362" s="41">
        <f t="shared" si="165"/>
        <v>0.24930555555555556</v>
      </c>
    </row>
    <row r="1363" spans="1:11" ht="13.5">
      <c r="A1363" s="19">
        <v>9788532639820</v>
      </c>
      <c r="B1363" s="15" t="s">
        <v>2240</v>
      </c>
      <c r="C1363" s="18" t="s">
        <v>3063</v>
      </c>
      <c r="D1363" s="20">
        <v>128</v>
      </c>
      <c r="E1363" s="22">
        <v>22.4</v>
      </c>
      <c r="F1363" s="25">
        <f t="shared" si="164"/>
        <v>23.7</v>
      </c>
      <c r="G1363" s="25">
        <f t="shared" si="160"/>
        <v>25.1</v>
      </c>
      <c r="H1363" s="22">
        <f t="shared" si="161"/>
        <v>26.7</v>
      </c>
      <c r="I1363" s="40">
        <f t="shared" si="162"/>
        <v>29.4</v>
      </c>
      <c r="J1363" s="22">
        <f t="shared" si="166"/>
        <v>32</v>
      </c>
      <c r="K1363" s="41">
        <f t="shared" si="165"/>
        <v>0.25</v>
      </c>
    </row>
    <row r="1364" spans="1:11" ht="13.5">
      <c r="A1364" s="19">
        <v>9788532653581</v>
      </c>
      <c r="B1364" s="15" t="s">
        <v>3871</v>
      </c>
      <c r="C1364" s="18" t="s">
        <v>3872</v>
      </c>
      <c r="D1364" s="20">
        <v>136</v>
      </c>
      <c r="E1364" s="22"/>
      <c r="F1364" s="25"/>
      <c r="G1364" s="25"/>
      <c r="H1364" s="22"/>
      <c r="I1364" s="40"/>
      <c r="J1364" s="22">
        <v>35</v>
      </c>
      <c r="K1364" s="41"/>
    </row>
    <row r="1365" spans="1:11" ht="13.5">
      <c r="A1365" s="19">
        <v>9788532619808</v>
      </c>
      <c r="B1365" s="15" t="s">
        <v>2340</v>
      </c>
      <c r="C1365" s="18" t="s">
        <v>2735</v>
      </c>
      <c r="D1365" s="20">
        <v>216</v>
      </c>
      <c r="E1365" s="22">
        <v>48.8</v>
      </c>
      <c r="F1365" s="25">
        <f t="shared" si="164"/>
        <v>51.7</v>
      </c>
      <c r="G1365" s="25">
        <f t="shared" si="160"/>
        <v>54.8</v>
      </c>
      <c r="H1365" s="22">
        <f t="shared" si="161"/>
        <v>58.4</v>
      </c>
      <c r="I1365" s="40">
        <f t="shared" si="162"/>
        <v>64.2</v>
      </c>
      <c r="J1365" s="22">
        <f t="shared" si="166"/>
        <v>70</v>
      </c>
      <c r="K1365" s="41">
        <f t="shared" si="165"/>
        <v>0.32407407407407407</v>
      </c>
    </row>
    <row r="1366" spans="1:11" ht="13.5">
      <c r="A1366" s="19">
        <v>9788532624345</v>
      </c>
      <c r="B1366" s="15" t="s">
        <v>2151</v>
      </c>
      <c r="C1366" s="18" t="s">
        <v>1988</v>
      </c>
      <c r="D1366" s="20">
        <v>112</v>
      </c>
      <c r="E1366" s="22">
        <v>21.3</v>
      </c>
      <c r="F1366" s="25">
        <f t="shared" si="164"/>
        <v>22.6</v>
      </c>
      <c r="G1366" s="25">
        <f t="shared" si="160"/>
        <v>24</v>
      </c>
      <c r="H1366" s="22">
        <f t="shared" si="161"/>
        <v>25.6</v>
      </c>
      <c r="I1366" s="40">
        <f t="shared" si="162"/>
        <v>28.2</v>
      </c>
      <c r="J1366" s="22">
        <f t="shared" si="166"/>
        <v>30.7</v>
      </c>
      <c r="K1366" s="41">
        <f t="shared" si="165"/>
        <v>0.2741071428571428</v>
      </c>
    </row>
    <row r="1367" spans="1:11" ht="13.5">
      <c r="A1367" s="19">
        <v>9788532638991</v>
      </c>
      <c r="B1367" s="15" t="s">
        <v>156</v>
      </c>
      <c r="C1367" s="18" t="s">
        <v>157</v>
      </c>
      <c r="D1367" s="20">
        <v>120</v>
      </c>
      <c r="E1367" s="22">
        <v>23.3</v>
      </c>
      <c r="F1367" s="25">
        <f t="shared" si="164"/>
        <v>24.7</v>
      </c>
      <c r="G1367" s="25">
        <f t="shared" si="160"/>
        <v>26.2</v>
      </c>
      <c r="H1367" s="22">
        <f t="shared" si="161"/>
        <v>27.9</v>
      </c>
      <c r="I1367" s="40">
        <f t="shared" si="162"/>
        <v>30.7</v>
      </c>
      <c r="J1367" s="22">
        <f t="shared" si="166"/>
        <v>33.5</v>
      </c>
      <c r="K1367" s="41">
        <f t="shared" si="165"/>
        <v>0.2791666666666667</v>
      </c>
    </row>
    <row r="1368" spans="1:11" ht="13.5">
      <c r="A1368" s="19">
        <v>9788532617439</v>
      </c>
      <c r="B1368" s="15" t="s">
        <v>2236</v>
      </c>
      <c r="C1368" s="18" t="s">
        <v>2806</v>
      </c>
      <c r="D1368" s="20">
        <v>432</v>
      </c>
      <c r="E1368" s="22">
        <v>74.8</v>
      </c>
      <c r="F1368" s="25">
        <f t="shared" si="164"/>
        <v>79.3</v>
      </c>
      <c r="G1368" s="25">
        <f t="shared" si="160"/>
        <v>84.1</v>
      </c>
      <c r="H1368" s="22">
        <f t="shared" si="161"/>
        <v>89.6</v>
      </c>
      <c r="I1368" s="40">
        <f t="shared" si="162"/>
        <v>98.6</v>
      </c>
      <c r="J1368" s="22">
        <v>98.6</v>
      </c>
      <c r="K1368" s="41">
        <f t="shared" si="165"/>
        <v>0.22824074074074072</v>
      </c>
    </row>
    <row r="1369" spans="1:11" ht="13.5">
      <c r="A1369" s="19">
        <v>9788532636201</v>
      </c>
      <c r="B1369" s="15" t="s">
        <v>1448</v>
      </c>
      <c r="C1369" s="18" t="s">
        <v>2919</v>
      </c>
      <c r="D1369" s="20">
        <v>168</v>
      </c>
      <c r="E1369" s="22">
        <v>21</v>
      </c>
      <c r="F1369" s="25">
        <f t="shared" si="164"/>
        <v>22.3</v>
      </c>
      <c r="G1369" s="25">
        <f t="shared" si="160"/>
        <v>23.6</v>
      </c>
      <c r="H1369" s="22">
        <v>23.6</v>
      </c>
      <c r="I1369" s="40">
        <f t="shared" si="162"/>
        <v>26</v>
      </c>
      <c r="J1369" s="22">
        <f t="shared" si="166"/>
        <v>28.3</v>
      </c>
      <c r="K1369" s="41">
        <f t="shared" si="165"/>
        <v>0.16845238095238096</v>
      </c>
    </row>
    <row r="1370" spans="1:11" ht="13.5">
      <c r="A1370" s="19">
        <v>9788532649317</v>
      </c>
      <c r="B1370" s="15" t="s">
        <v>269</v>
      </c>
      <c r="C1370" s="18" t="s">
        <v>270</v>
      </c>
      <c r="D1370" s="20">
        <v>192</v>
      </c>
      <c r="E1370" s="22"/>
      <c r="F1370" s="25"/>
      <c r="G1370" s="25"/>
      <c r="H1370" s="22">
        <v>28</v>
      </c>
      <c r="I1370" s="40">
        <f t="shared" si="162"/>
        <v>30.8</v>
      </c>
      <c r="J1370" s="22">
        <f t="shared" si="166"/>
        <v>33.6</v>
      </c>
      <c r="K1370" s="41">
        <f t="shared" si="165"/>
        <v>0.17500000000000002</v>
      </c>
    </row>
    <row r="1371" spans="1:11" ht="13.5">
      <c r="A1371" s="19">
        <v>9788532655226</v>
      </c>
      <c r="B1371" s="86" t="s">
        <v>4046</v>
      </c>
      <c r="C1371" s="18" t="s">
        <v>404</v>
      </c>
      <c r="D1371" s="20">
        <v>224</v>
      </c>
      <c r="E1371" s="22"/>
      <c r="F1371" s="25"/>
      <c r="G1371" s="25"/>
      <c r="H1371" s="22"/>
      <c r="I1371" s="40"/>
      <c r="J1371" s="22">
        <v>29.9</v>
      </c>
      <c r="K1371" s="41"/>
    </row>
    <row r="1372" spans="1:11" ht="13.5">
      <c r="A1372" s="19">
        <v>9788532642950</v>
      </c>
      <c r="B1372" s="15" t="s">
        <v>3685</v>
      </c>
      <c r="C1372" s="18" t="s">
        <v>3485</v>
      </c>
      <c r="D1372" s="20">
        <v>112</v>
      </c>
      <c r="E1372" s="22">
        <v>18</v>
      </c>
      <c r="F1372" s="25">
        <f t="shared" si="164"/>
        <v>19.1</v>
      </c>
      <c r="G1372" s="25">
        <f t="shared" si="160"/>
        <v>20.2</v>
      </c>
      <c r="H1372" s="22">
        <f t="shared" si="161"/>
        <v>21.5</v>
      </c>
      <c r="I1372" s="40">
        <f t="shared" si="162"/>
        <v>23.7</v>
      </c>
      <c r="J1372" s="22">
        <f t="shared" si="166"/>
        <v>25.8</v>
      </c>
      <c r="K1372" s="41">
        <f t="shared" si="165"/>
        <v>0.23035714285714287</v>
      </c>
    </row>
    <row r="1373" spans="1:11" ht="13.5">
      <c r="A1373" s="19">
        <v>9788532631916</v>
      </c>
      <c r="B1373" s="15" t="s">
        <v>2284</v>
      </c>
      <c r="C1373" s="18" t="s">
        <v>3695</v>
      </c>
      <c r="D1373" s="20">
        <v>384</v>
      </c>
      <c r="E1373" s="22">
        <v>73</v>
      </c>
      <c r="F1373" s="25">
        <f t="shared" si="164"/>
        <v>77.4</v>
      </c>
      <c r="G1373" s="25">
        <f t="shared" si="160"/>
        <v>82</v>
      </c>
      <c r="H1373" s="22">
        <f t="shared" si="161"/>
        <v>87.3</v>
      </c>
      <c r="I1373" s="40">
        <f t="shared" si="162"/>
        <v>96</v>
      </c>
      <c r="J1373" s="22">
        <v>96</v>
      </c>
      <c r="K1373" s="41">
        <f t="shared" si="165"/>
        <v>0.25</v>
      </c>
    </row>
    <row r="1374" spans="1:11" ht="13.5">
      <c r="A1374" s="19">
        <v>9788532640314</v>
      </c>
      <c r="B1374" s="15" t="s">
        <v>383</v>
      </c>
      <c r="C1374" s="18" t="s">
        <v>384</v>
      </c>
      <c r="D1374" s="20">
        <v>168</v>
      </c>
      <c r="E1374" s="22">
        <v>16.8</v>
      </c>
      <c r="F1374" s="25">
        <f t="shared" si="164"/>
        <v>17.8</v>
      </c>
      <c r="G1374" s="25">
        <f t="shared" si="160"/>
        <v>18.9</v>
      </c>
      <c r="H1374" s="22">
        <v>19.9</v>
      </c>
      <c r="I1374" s="40">
        <f t="shared" si="162"/>
        <v>21.9</v>
      </c>
      <c r="J1374" s="22">
        <f t="shared" si="166"/>
        <v>23.9</v>
      </c>
      <c r="K1374" s="41">
        <f t="shared" si="165"/>
        <v>0.14226190476190476</v>
      </c>
    </row>
    <row r="1375" spans="1:11" ht="13.5">
      <c r="A1375" s="19">
        <v>9788532634559</v>
      </c>
      <c r="B1375" s="15" t="s">
        <v>386</v>
      </c>
      <c r="C1375" s="18" t="s">
        <v>385</v>
      </c>
      <c r="D1375" s="20">
        <v>680</v>
      </c>
      <c r="E1375" s="22">
        <v>87.6</v>
      </c>
      <c r="F1375" s="25">
        <f t="shared" si="164"/>
        <v>92.9</v>
      </c>
      <c r="G1375" s="25">
        <f t="shared" si="160"/>
        <v>98.5</v>
      </c>
      <c r="H1375" s="22">
        <f t="shared" si="161"/>
        <v>104.9</v>
      </c>
      <c r="I1375" s="40">
        <f t="shared" si="162"/>
        <v>115.4</v>
      </c>
      <c r="J1375" s="22">
        <v>115.4</v>
      </c>
      <c r="K1375" s="41">
        <f t="shared" si="165"/>
        <v>0.16970588235294118</v>
      </c>
    </row>
    <row r="1376" spans="1:11" ht="13.5">
      <c r="A1376" s="19">
        <v>9788532638700</v>
      </c>
      <c r="B1376" s="15" t="s">
        <v>1877</v>
      </c>
      <c r="C1376" s="18" t="s">
        <v>1878</v>
      </c>
      <c r="D1376" s="20">
        <v>232</v>
      </c>
      <c r="E1376" s="22">
        <v>35.1</v>
      </c>
      <c r="F1376" s="25">
        <f t="shared" si="164"/>
        <v>37.2</v>
      </c>
      <c r="G1376" s="25">
        <f t="shared" si="160"/>
        <v>39.4</v>
      </c>
      <c r="H1376" s="22">
        <f t="shared" si="161"/>
        <v>42</v>
      </c>
      <c r="I1376" s="40">
        <f t="shared" si="162"/>
        <v>46.2</v>
      </c>
      <c r="J1376" s="22">
        <f t="shared" si="166"/>
        <v>50.4</v>
      </c>
      <c r="K1376" s="41">
        <f t="shared" si="165"/>
        <v>0.21724137931034482</v>
      </c>
    </row>
    <row r="1377" spans="1:11" ht="13.5">
      <c r="A1377" s="19">
        <v>9788532602633</v>
      </c>
      <c r="B1377" s="15" t="s">
        <v>8</v>
      </c>
      <c r="C1377" s="18" t="s">
        <v>1660</v>
      </c>
      <c r="D1377" s="20">
        <v>352</v>
      </c>
      <c r="E1377" s="22">
        <v>55.3</v>
      </c>
      <c r="F1377" s="25">
        <f t="shared" si="164"/>
        <v>58.6</v>
      </c>
      <c r="G1377" s="25">
        <f t="shared" si="160"/>
        <v>62.1</v>
      </c>
      <c r="H1377" s="22">
        <f t="shared" si="161"/>
        <v>66.1</v>
      </c>
      <c r="I1377" s="40">
        <f t="shared" si="162"/>
        <v>72.7</v>
      </c>
      <c r="J1377" s="22">
        <f t="shared" si="166"/>
        <v>79.2</v>
      </c>
      <c r="K1377" s="41">
        <f t="shared" si="165"/>
        <v>0.225</v>
      </c>
    </row>
    <row r="1378" spans="1:11" ht="13.5">
      <c r="A1378" s="19">
        <v>9788532640321</v>
      </c>
      <c r="B1378" s="15" t="s">
        <v>1661</v>
      </c>
      <c r="C1378" s="18" t="s">
        <v>384</v>
      </c>
      <c r="D1378" s="20">
        <v>168</v>
      </c>
      <c r="E1378" s="22">
        <v>16.8</v>
      </c>
      <c r="F1378" s="25">
        <f t="shared" si="164"/>
        <v>17.8</v>
      </c>
      <c r="G1378" s="25">
        <f t="shared" si="160"/>
        <v>18.9</v>
      </c>
      <c r="H1378" s="22">
        <v>19.9</v>
      </c>
      <c r="I1378" s="40">
        <f t="shared" si="162"/>
        <v>21.9</v>
      </c>
      <c r="J1378" s="22">
        <f t="shared" si="166"/>
        <v>23.9</v>
      </c>
      <c r="K1378" s="41">
        <f t="shared" si="165"/>
        <v>0.14226190476190476</v>
      </c>
    </row>
    <row r="1379" spans="1:11" ht="13.5">
      <c r="A1379" s="19">
        <v>9788532647627</v>
      </c>
      <c r="B1379" s="78" t="s">
        <v>1966</v>
      </c>
      <c r="C1379" s="18" t="s">
        <v>3431</v>
      </c>
      <c r="D1379" s="20">
        <v>304</v>
      </c>
      <c r="E1379" s="22"/>
      <c r="F1379" s="25"/>
      <c r="G1379" s="25">
        <v>28</v>
      </c>
      <c r="H1379" s="22">
        <v>29.9</v>
      </c>
      <c r="I1379" s="40">
        <f t="shared" si="162"/>
        <v>32.9</v>
      </c>
      <c r="J1379" s="22">
        <v>34.9</v>
      </c>
      <c r="K1379" s="41">
        <f t="shared" si="165"/>
        <v>0.11480263157894736</v>
      </c>
    </row>
    <row r="1380" spans="1:11" ht="13.5">
      <c r="A1380" s="19">
        <v>9788532649928</v>
      </c>
      <c r="B1380" s="78" t="s">
        <v>1967</v>
      </c>
      <c r="C1380" s="18" t="s">
        <v>3019</v>
      </c>
      <c r="D1380" s="20">
        <v>96</v>
      </c>
      <c r="E1380" s="22"/>
      <c r="F1380" s="25"/>
      <c r="G1380" s="25"/>
      <c r="H1380" s="22">
        <v>9.9</v>
      </c>
      <c r="I1380" s="40">
        <v>9.9</v>
      </c>
      <c r="J1380" s="22">
        <v>9.9</v>
      </c>
      <c r="K1380" s="41">
        <f t="shared" si="165"/>
        <v>0.10312500000000001</v>
      </c>
    </row>
    <row r="1381" spans="1:11" ht="13.5">
      <c r="A1381" s="19">
        <v>9788532641366</v>
      </c>
      <c r="B1381" s="78" t="s">
        <v>1968</v>
      </c>
      <c r="C1381" s="18" t="s">
        <v>960</v>
      </c>
      <c r="D1381" s="20">
        <v>256</v>
      </c>
      <c r="E1381" s="22">
        <v>25</v>
      </c>
      <c r="F1381" s="25">
        <v>26</v>
      </c>
      <c r="G1381" s="25">
        <v>28</v>
      </c>
      <c r="H1381" s="22">
        <v>29.9</v>
      </c>
      <c r="I1381" s="40">
        <f t="shared" si="162"/>
        <v>32.9</v>
      </c>
      <c r="J1381" s="22">
        <v>34.9</v>
      </c>
      <c r="K1381" s="41">
        <f t="shared" si="165"/>
        <v>0.136328125</v>
      </c>
    </row>
    <row r="1382" spans="1:11" ht="13.5">
      <c r="A1382" s="19">
        <v>9788532649454</v>
      </c>
      <c r="B1382" s="78" t="s">
        <v>1969</v>
      </c>
      <c r="C1382" s="18" t="s">
        <v>171</v>
      </c>
      <c r="D1382" s="20">
        <v>224</v>
      </c>
      <c r="E1382" s="22"/>
      <c r="F1382" s="25"/>
      <c r="G1382" s="25"/>
      <c r="H1382" s="22">
        <v>24.9</v>
      </c>
      <c r="I1382" s="40">
        <v>26.9</v>
      </c>
      <c r="J1382" s="22">
        <v>29.9</v>
      </c>
      <c r="K1382" s="41">
        <f t="shared" si="165"/>
        <v>0.13348214285714285</v>
      </c>
    </row>
    <row r="1383" spans="1:11" ht="13.5">
      <c r="A1383" s="19">
        <v>9788532638175</v>
      </c>
      <c r="B1383" s="78" t="s">
        <v>1970</v>
      </c>
      <c r="C1383" s="18" t="s">
        <v>1021</v>
      </c>
      <c r="D1383" s="20">
        <v>224</v>
      </c>
      <c r="E1383" s="22">
        <v>25</v>
      </c>
      <c r="F1383" s="25">
        <v>26</v>
      </c>
      <c r="G1383" s="25">
        <v>28</v>
      </c>
      <c r="H1383" s="22">
        <v>29.9</v>
      </c>
      <c r="I1383" s="40">
        <v>29.9</v>
      </c>
      <c r="J1383" s="22">
        <v>29.9</v>
      </c>
      <c r="K1383" s="41">
        <f t="shared" si="165"/>
        <v>0.13348214285714285</v>
      </c>
    </row>
    <row r="1384" spans="1:11" ht="13.5">
      <c r="A1384" s="19">
        <v>9788532638960</v>
      </c>
      <c r="B1384" s="78" t="s">
        <v>1971</v>
      </c>
      <c r="C1384" s="18" t="s">
        <v>1022</v>
      </c>
      <c r="D1384" s="20">
        <v>256</v>
      </c>
      <c r="E1384" s="22">
        <v>28</v>
      </c>
      <c r="F1384" s="25">
        <v>30</v>
      </c>
      <c r="G1384" s="25">
        <v>32</v>
      </c>
      <c r="H1384" s="22">
        <v>35</v>
      </c>
      <c r="I1384" s="40">
        <f t="shared" si="162"/>
        <v>38.5</v>
      </c>
      <c r="J1384" s="22">
        <v>39.9</v>
      </c>
      <c r="K1384" s="41">
        <f t="shared" si="165"/>
        <v>0.155859375</v>
      </c>
    </row>
    <row r="1385" spans="1:11" ht="13.5">
      <c r="A1385" s="19">
        <v>9788532646101</v>
      </c>
      <c r="B1385" s="15" t="s">
        <v>3163</v>
      </c>
      <c r="C1385" s="18" t="s">
        <v>3164</v>
      </c>
      <c r="D1385" s="20">
        <v>328</v>
      </c>
      <c r="E1385" s="22"/>
      <c r="F1385" s="25">
        <v>69</v>
      </c>
      <c r="G1385" s="25">
        <f t="shared" si="160"/>
        <v>73.1</v>
      </c>
      <c r="H1385" s="22">
        <v>75</v>
      </c>
      <c r="I1385" s="40">
        <f t="shared" si="162"/>
        <v>82.5</v>
      </c>
      <c r="J1385" s="22">
        <f t="shared" si="166"/>
        <v>89.9</v>
      </c>
      <c r="K1385" s="41">
        <f t="shared" si="165"/>
        <v>0.27408536585365856</v>
      </c>
    </row>
    <row r="1386" spans="1:11" ht="13.5">
      <c r="A1386" s="19">
        <v>9788532624628</v>
      </c>
      <c r="B1386" s="15" t="s">
        <v>523</v>
      </c>
      <c r="C1386" s="18" t="s">
        <v>3781</v>
      </c>
      <c r="D1386" s="20">
        <v>152</v>
      </c>
      <c r="E1386" s="22">
        <v>24.5</v>
      </c>
      <c r="F1386" s="25">
        <f t="shared" si="164"/>
        <v>26</v>
      </c>
      <c r="G1386" s="25">
        <f t="shared" si="160"/>
        <v>27.6</v>
      </c>
      <c r="H1386" s="22">
        <f t="shared" si="161"/>
        <v>29.4</v>
      </c>
      <c r="I1386" s="40">
        <v>35</v>
      </c>
      <c r="J1386" s="22">
        <f t="shared" si="166"/>
        <v>38.2</v>
      </c>
      <c r="K1386" s="41">
        <f t="shared" si="165"/>
        <v>0.2513157894736842</v>
      </c>
    </row>
    <row r="1387" spans="1:11" ht="13.5">
      <c r="A1387" s="19">
        <v>9788532604637</v>
      </c>
      <c r="B1387" s="15" t="s">
        <v>487</v>
      </c>
      <c r="C1387" s="18" t="s">
        <v>2395</v>
      </c>
      <c r="D1387" s="20">
        <v>144</v>
      </c>
      <c r="E1387" s="22">
        <v>27.2</v>
      </c>
      <c r="F1387" s="25">
        <f t="shared" si="164"/>
        <v>28.8</v>
      </c>
      <c r="G1387" s="25">
        <f t="shared" si="160"/>
        <v>30.5</v>
      </c>
      <c r="H1387" s="22">
        <f t="shared" si="161"/>
        <v>32.5</v>
      </c>
      <c r="I1387" s="40">
        <f t="shared" si="162"/>
        <v>35.8</v>
      </c>
      <c r="J1387" s="22">
        <f t="shared" si="166"/>
        <v>39</v>
      </c>
      <c r="K1387" s="41">
        <f t="shared" si="165"/>
        <v>0.2708333333333333</v>
      </c>
    </row>
    <row r="1388" spans="1:11" ht="13.5">
      <c r="A1388" s="19">
        <v>9788532629135</v>
      </c>
      <c r="B1388" s="15" t="s">
        <v>488</v>
      </c>
      <c r="C1388" s="18" t="s">
        <v>1062</v>
      </c>
      <c r="D1388" s="20">
        <v>80</v>
      </c>
      <c r="E1388" s="22">
        <v>10.9</v>
      </c>
      <c r="F1388" s="25">
        <f t="shared" si="164"/>
        <v>11.6</v>
      </c>
      <c r="G1388" s="25">
        <f t="shared" si="160"/>
        <v>12.3</v>
      </c>
      <c r="H1388" s="22">
        <f t="shared" si="161"/>
        <v>13.1</v>
      </c>
      <c r="I1388" s="40">
        <f t="shared" si="162"/>
        <v>14.4</v>
      </c>
      <c r="J1388" s="22">
        <f t="shared" si="166"/>
        <v>15.7</v>
      </c>
      <c r="K1388" s="41">
        <f t="shared" si="165"/>
        <v>0.19624999999999998</v>
      </c>
    </row>
    <row r="1389" spans="1:11" ht="13.5">
      <c r="A1389" s="19">
        <v>9788532624253</v>
      </c>
      <c r="B1389" s="15" t="s">
        <v>756</v>
      </c>
      <c r="C1389" s="18" t="s">
        <v>2395</v>
      </c>
      <c r="D1389" s="20">
        <v>184</v>
      </c>
      <c r="E1389" s="22">
        <v>30.2</v>
      </c>
      <c r="F1389" s="25">
        <f t="shared" si="164"/>
        <v>32</v>
      </c>
      <c r="G1389" s="25">
        <f t="shared" si="160"/>
        <v>33.9</v>
      </c>
      <c r="H1389" s="22">
        <f t="shared" si="161"/>
        <v>36.1</v>
      </c>
      <c r="I1389" s="40">
        <f t="shared" si="162"/>
        <v>39.7</v>
      </c>
      <c r="J1389" s="22">
        <f t="shared" si="166"/>
        <v>43.3</v>
      </c>
      <c r="K1389" s="41">
        <f t="shared" si="165"/>
        <v>0.2353260869565217</v>
      </c>
    </row>
    <row r="1390" spans="1:11" ht="13.5">
      <c r="A1390" s="30">
        <v>9788532609939</v>
      </c>
      <c r="B1390" s="78" t="s">
        <v>647</v>
      </c>
      <c r="C1390" s="32" t="s">
        <v>648</v>
      </c>
      <c r="D1390" s="33">
        <v>1520</v>
      </c>
      <c r="E1390" s="34">
        <v>98</v>
      </c>
      <c r="F1390" s="25">
        <v>98</v>
      </c>
      <c r="G1390" s="25">
        <v>104</v>
      </c>
      <c r="H1390" s="34">
        <v>112</v>
      </c>
      <c r="I1390" s="74">
        <v>118</v>
      </c>
      <c r="J1390" s="74">
        <v>118</v>
      </c>
      <c r="K1390" s="41">
        <f t="shared" si="165"/>
        <v>0.07763157894736843</v>
      </c>
    </row>
    <row r="1391" spans="1:11" ht="13.5">
      <c r="A1391" s="30">
        <v>9788532612762</v>
      </c>
      <c r="B1391" s="78" t="s">
        <v>649</v>
      </c>
      <c r="C1391" s="32" t="s">
        <v>648</v>
      </c>
      <c r="D1391" s="33">
        <v>2112</v>
      </c>
      <c r="E1391" s="34">
        <v>134.5</v>
      </c>
      <c r="F1391" s="25">
        <v>134.5</v>
      </c>
      <c r="G1391" s="25">
        <v>143</v>
      </c>
      <c r="H1391" s="34">
        <v>154</v>
      </c>
      <c r="I1391" s="74">
        <v>162</v>
      </c>
      <c r="J1391" s="74">
        <v>162</v>
      </c>
      <c r="K1391" s="41">
        <f t="shared" si="165"/>
        <v>0.07670454545454546</v>
      </c>
    </row>
    <row r="1392" spans="1:11" ht="13.5">
      <c r="A1392" s="30">
        <v>9788532612755</v>
      </c>
      <c r="B1392" s="78" t="s">
        <v>650</v>
      </c>
      <c r="C1392" s="32" t="s">
        <v>648</v>
      </c>
      <c r="D1392" s="33">
        <v>1920</v>
      </c>
      <c r="E1392" s="34">
        <v>127.5</v>
      </c>
      <c r="F1392" s="25">
        <v>127.5</v>
      </c>
      <c r="G1392" s="25">
        <v>135.5</v>
      </c>
      <c r="H1392" s="34">
        <v>146</v>
      </c>
      <c r="I1392" s="74">
        <v>153</v>
      </c>
      <c r="J1392" s="74">
        <v>153</v>
      </c>
      <c r="K1392" s="41">
        <f t="shared" si="165"/>
        <v>0.0796875</v>
      </c>
    </row>
    <row r="1393" spans="1:11" ht="13.5">
      <c r="A1393" s="30">
        <v>9788532613738</v>
      </c>
      <c r="B1393" s="78" t="s">
        <v>651</v>
      </c>
      <c r="C1393" s="32" t="s">
        <v>648</v>
      </c>
      <c r="D1393" s="33">
        <v>1936</v>
      </c>
      <c r="E1393" s="34">
        <v>127.5</v>
      </c>
      <c r="F1393" s="25">
        <v>127.5</v>
      </c>
      <c r="G1393" s="25">
        <v>135.5</v>
      </c>
      <c r="H1393" s="34">
        <v>146</v>
      </c>
      <c r="I1393" s="74">
        <v>153</v>
      </c>
      <c r="J1393" s="74">
        <v>153</v>
      </c>
      <c r="K1393" s="41">
        <f t="shared" si="165"/>
        <v>0.07902892561983471</v>
      </c>
    </row>
    <row r="1394" spans="1:11" ht="13.5">
      <c r="A1394" s="19">
        <v>9788532628251</v>
      </c>
      <c r="B1394" s="15" t="s">
        <v>18</v>
      </c>
      <c r="C1394" s="18" t="s">
        <v>19</v>
      </c>
      <c r="D1394" s="20">
        <v>544</v>
      </c>
      <c r="E1394" s="22">
        <v>94.7</v>
      </c>
      <c r="F1394" s="25">
        <f t="shared" si="164"/>
        <v>100.4</v>
      </c>
      <c r="G1394" s="25">
        <f aca="true" t="shared" si="167" ref="G1394:G1463">ROUND((F1394*1.06),1)</f>
        <v>106.4</v>
      </c>
      <c r="H1394" s="22">
        <v>110</v>
      </c>
      <c r="I1394" s="40">
        <f aca="true" t="shared" si="168" ref="I1394:I1451">ROUND((H1394*1.1),1)</f>
        <v>121</v>
      </c>
      <c r="J1394" s="22">
        <f t="shared" si="166"/>
        <v>131.9</v>
      </c>
      <c r="K1394" s="41">
        <f t="shared" si="165"/>
        <v>0.24246323529411765</v>
      </c>
    </row>
    <row r="1395" spans="1:11" ht="13.5">
      <c r="A1395" s="19">
        <v>9788532654687</v>
      </c>
      <c r="B1395" s="86" t="s">
        <v>3999</v>
      </c>
      <c r="C1395" s="18" t="s">
        <v>4000</v>
      </c>
      <c r="D1395" s="20">
        <v>224</v>
      </c>
      <c r="E1395" s="22"/>
      <c r="F1395" s="25"/>
      <c r="G1395" s="25"/>
      <c r="H1395" s="22"/>
      <c r="I1395" s="40"/>
      <c r="J1395" s="22">
        <v>24.9</v>
      </c>
      <c r="K1395" s="41"/>
    </row>
    <row r="1396" spans="1:11" ht="13.5">
      <c r="A1396" s="19">
        <v>9788532630636</v>
      </c>
      <c r="B1396" s="15" t="s">
        <v>2807</v>
      </c>
      <c r="C1396" s="18" t="s">
        <v>2503</v>
      </c>
      <c r="D1396" s="20">
        <v>256</v>
      </c>
      <c r="E1396" s="22">
        <v>37.6</v>
      </c>
      <c r="F1396" s="25">
        <f t="shared" si="164"/>
        <v>39.9</v>
      </c>
      <c r="G1396" s="25">
        <f t="shared" si="167"/>
        <v>42.3</v>
      </c>
      <c r="H1396" s="22">
        <f aca="true" t="shared" si="169" ref="H1396:H1460">ROUND((G1396*1.065),1)</f>
        <v>45</v>
      </c>
      <c r="I1396" s="40">
        <f t="shared" si="168"/>
        <v>49.5</v>
      </c>
      <c r="J1396" s="22">
        <f t="shared" si="166"/>
        <v>54</v>
      </c>
      <c r="K1396" s="41">
        <f t="shared" si="165"/>
        <v>0.2109375</v>
      </c>
    </row>
    <row r="1397" spans="1:11" ht="13.5">
      <c r="A1397" s="19">
        <v>9788532652065</v>
      </c>
      <c r="B1397" s="15" t="s">
        <v>1370</v>
      </c>
      <c r="C1397" s="18" t="s">
        <v>3167</v>
      </c>
      <c r="D1397" s="20">
        <v>56</v>
      </c>
      <c r="E1397" s="22"/>
      <c r="F1397" s="25"/>
      <c r="G1397" s="25"/>
      <c r="H1397" s="22"/>
      <c r="I1397" s="40">
        <v>16</v>
      </c>
      <c r="J1397" s="22">
        <f t="shared" si="166"/>
        <v>17.4</v>
      </c>
      <c r="K1397" s="41">
        <f t="shared" si="165"/>
        <v>0.31071428571428567</v>
      </c>
    </row>
    <row r="1398" spans="1:11" ht="13.5">
      <c r="A1398" s="19">
        <v>9788532624475</v>
      </c>
      <c r="B1398" s="15" t="s">
        <v>2802</v>
      </c>
      <c r="C1398" s="18" t="s">
        <v>1606</v>
      </c>
      <c r="D1398" s="20">
        <v>432</v>
      </c>
      <c r="E1398" s="22"/>
      <c r="F1398" s="25"/>
      <c r="G1398" s="25"/>
      <c r="H1398" s="22">
        <v>50</v>
      </c>
      <c r="I1398" s="40">
        <v>55</v>
      </c>
      <c r="J1398" s="22">
        <f t="shared" si="166"/>
        <v>60</v>
      </c>
      <c r="K1398" s="41">
        <f t="shared" si="165"/>
        <v>0.1388888888888889</v>
      </c>
    </row>
    <row r="1399" spans="1:11" ht="13.5">
      <c r="A1399" s="19">
        <v>9788532629548</v>
      </c>
      <c r="B1399" s="15" t="s">
        <v>1064</v>
      </c>
      <c r="C1399" s="18" t="s">
        <v>3621</v>
      </c>
      <c r="D1399" s="20">
        <v>240</v>
      </c>
      <c r="E1399" s="22">
        <v>41.4</v>
      </c>
      <c r="F1399" s="25">
        <f t="shared" si="164"/>
        <v>43.9</v>
      </c>
      <c r="G1399" s="25">
        <f t="shared" si="167"/>
        <v>46.5</v>
      </c>
      <c r="H1399" s="22">
        <f t="shared" si="169"/>
        <v>49.5</v>
      </c>
      <c r="I1399" s="40">
        <f t="shared" si="168"/>
        <v>54.5</v>
      </c>
      <c r="J1399" s="22">
        <f t="shared" si="166"/>
        <v>59.4</v>
      </c>
      <c r="K1399" s="41">
        <f t="shared" si="165"/>
        <v>0.2475</v>
      </c>
    </row>
    <row r="1400" spans="1:11" ht="13.5">
      <c r="A1400" s="19">
        <v>9788532636331</v>
      </c>
      <c r="B1400" s="78" t="s">
        <v>1382</v>
      </c>
      <c r="C1400" s="18" t="s">
        <v>2503</v>
      </c>
      <c r="D1400" s="20">
        <v>296</v>
      </c>
      <c r="E1400" s="22">
        <v>28.8</v>
      </c>
      <c r="F1400" s="25">
        <v>30</v>
      </c>
      <c r="G1400" s="25">
        <v>32</v>
      </c>
      <c r="H1400" s="22">
        <v>35</v>
      </c>
      <c r="I1400" s="40">
        <f t="shared" si="168"/>
        <v>38.5</v>
      </c>
      <c r="J1400" s="22">
        <f t="shared" si="166"/>
        <v>42</v>
      </c>
      <c r="K1400" s="41">
        <f t="shared" si="165"/>
        <v>0.14189189189189189</v>
      </c>
    </row>
    <row r="1401" spans="1:11" ht="13.5">
      <c r="A1401" s="19">
        <v>9788532638656</v>
      </c>
      <c r="B1401" s="15" t="s">
        <v>2414</v>
      </c>
      <c r="C1401" s="18" t="s">
        <v>3351</v>
      </c>
      <c r="D1401" s="20">
        <v>160</v>
      </c>
      <c r="E1401" s="22">
        <v>28.1</v>
      </c>
      <c r="F1401" s="25">
        <f t="shared" si="164"/>
        <v>29.8</v>
      </c>
      <c r="G1401" s="25">
        <f t="shared" si="167"/>
        <v>31.6</v>
      </c>
      <c r="H1401" s="22">
        <f t="shared" si="169"/>
        <v>33.7</v>
      </c>
      <c r="I1401" s="40">
        <f t="shared" si="168"/>
        <v>37.1</v>
      </c>
      <c r="J1401" s="22">
        <v>37.1</v>
      </c>
      <c r="K1401" s="41">
        <f t="shared" si="165"/>
        <v>0.231875</v>
      </c>
    </row>
    <row r="1402" spans="1:11" ht="13.5">
      <c r="A1402" s="19">
        <v>9788532626530</v>
      </c>
      <c r="B1402" s="15" t="s">
        <v>176</v>
      </c>
      <c r="C1402" s="18" t="s">
        <v>177</v>
      </c>
      <c r="D1402" s="20">
        <v>248</v>
      </c>
      <c r="E1402" s="22">
        <v>52.7</v>
      </c>
      <c r="F1402" s="25">
        <f t="shared" si="164"/>
        <v>55.9</v>
      </c>
      <c r="G1402" s="25">
        <f t="shared" si="167"/>
        <v>59.3</v>
      </c>
      <c r="H1402" s="22">
        <f t="shared" si="169"/>
        <v>63.2</v>
      </c>
      <c r="I1402" s="40">
        <f t="shared" si="168"/>
        <v>69.5</v>
      </c>
      <c r="J1402" s="22">
        <f t="shared" si="166"/>
        <v>75.8</v>
      </c>
      <c r="K1402" s="41">
        <f t="shared" si="165"/>
        <v>0.30564516129032254</v>
      </c>
    </row>
    <row r="1403" spans="1:11" ht="13.5">
      <c r="A1403" s="19">
        <v>9788532642936</v>
      </c>
      <c r="B1403" s="15" t="s">
        <v>43</v>
      </c>
      <c r="C1403" s="18" t="s">
        <v>3254</v>
      </c>
      <c r="D1403" s="20">
        <v>184</v>
      </c>
      <c r="E1403" s="22">
        <v>29</v>
      </c>
      <c r="F1403" s="25">
        <f aca="true" t="shared" si="170" ref="F1403:F1454">ROUND((E1403*1.06),1)</f>
        <v>30.7</v>
      </c>
      <c r="G1403" s="25">
        <f t="shared" si="167"/>
        <v>32.5</v>
      </c>
      <c r="H1403" s="22">
        <f t="shared" si="169"/>
        <v>34.6</v>
      </c>
      <c r="I1403" s="40">
        <f t="shared" si="168"/>
        <v>38.1</v>
      </c>
      <c r="J1403" s="22">
        <f t="shared" si="166"/>
        <v>41.5</v>
      </c>
      <c r="K1403" s="41">
        <f t="shared" si="165"/>
        <v>0.22554347826086957</v>
      </c>
    </row>
    <row r="1404" spans="1:11" ht="13.5">
      <c r="A1404" s="19">
        <v>9788532639752</v>
      </c>
      <c r="B1404" s="15" t="s">
        <v>1411</v>
      </c>
      <c r="C1404" s="18" t="s">
        <v>3701</v>
      </c>
      <c r="D1404" s="20">
        <v>374</v>
      </c>
      <c r="E1404" s="22">
        <v>536.8</v>
      </c>
      <c r="F1404" s="25">
        <f t="shared" si="170"/>
        <v>569</v>
      </c>
      <c r="G1404" s="25">
        <f t="shared" si="167"/>
        <v>603.1</v>
      </c>
      <c r="H1404" s="22">
        <v>605</v>
      </c>
      <c r="I1404" s="40">
        <f t="shared" si="168"/>
        <v>665.5</v>
      </c>
      <c r="J1404" s="22">
        <f t="shared" si="166"/>
        <v>725.4</v>
      </c>
      <c r="K1404" s="41">
        <f t="shared" si="165"/>
        <v>1.9395721925133689</v>
      </c>
    </row>
    <row r="1405" spans="1:11" ht="13.5">
      <c r="A1405" s="19">
        <v>9788532644909</v>
      </c>
      <c r="B1405" s="15" t="s">
        <v>2720</v>
      </c>
      <c r="C1405" s="18" t="s">
        <v>3701</v>
      </c>
      <c r="D1405" s="20">
        <v>536</v>
      </c>
      <c r="E1405" s="22"/>
      <c r="F1405" s="25">
        <v>85</v>
      </c>
      <c r="G1405" s="25">
        <v>95</v>
      </c>
      <c r="H1405" s="22">
        <v>98</v>
      </c>
      <c r="I1405" s="40">
        <f t="shared" si="168"/>
        <v>107.8</v>
      </c>
      <c r="J1405" s="22">
        <f t="shared" si="166"/>
        <v>117.5</v>
      </c>
      <c r="K1405" s="41">
        <f t="shared" si="165"/>
        <v>0.21921641791044777</v>
      </c>
    </row>
    <row r="1406" spans="1:11" ht="13.5">
      <c r="A1406" s="19">
        <v>9788532648310</v>
      </c>
      <c r="B1406" s="15" t="s">
        <v>1381</v>
      </c>
      <c r="C1406" s="18" t="s">
        <v>1646</v>
      </c>
      <c r="D1406" s="20">
        <v>192</v>
      </c>
      <c r="E1406" s="22"/>
      <c r="F1406" s="25"/>
      <c r="G1406" s="25">
        <v>43</v>
      </c>
      <c r="H1406" s="22">
        <f t="shared" si="169"/>
        <v>45.8</v>
      </c>
      <c r="I1406" s="40">
        <f t="shared" si="168"/>
        <v>50.4</v>
      </c>
      <c r="J1406" s="22">
        <f t="shared" si="166"/>
        <v>54.9</v>
      </c>
      <c r="K1406" s="41">
        <f t="shared" si="165"/>
        <v>0.2859375</v>
      </c>
    </row>
    <row r="1407" spans="1:11" ht="13.5">
      <c r="A1407" s="19">
        <v>9788532630360</v>
      </c>
      <c r="B1407" s="15" t="s">
        <v>1546</v>
      </c>
      <c r="C1407" s="18" t="s">
        <v>302</v>
      </c>
      <c r="D1407" s="20">
        <v>448</v>
      </c>
      <c r="E1407" s="22">
        <v>73.7</v>
      </c>
      <c r="F1407" s="25">
        <f t="shared" si="170"/>
        <v>78.1</v>
      </c>
      <c r="G1407" s="25">
        <f t="shared" si="167"/>
        <v>82.8</v>
      </c>
      <c r="H1407" s="22">
        <f t="shared" si="169"/>
        <v>88.2</v>
      </c>
      <c r="I1407" s="40">
        <f t="shared" si="168"/>
        <v>97</v>
      </c>
      <c r="J1407" s="22">
        <f t="shared" si="166"/>
        <v>105.7</v>
      </c>
      <c r="K1407" s="41">
        <f t="shared" si="165"/>
        <v>0.2359375</v>
      </c>
    </row>
    <row r="1408" spans="1:11" ht="13.5">
      <c r="A1408" s="19">
        <v>9788532653413</v>
      </c>
      <c r="B1408" s="15" t="s">
        <v>3858</v>
      </c>
      <c r="C1408" s="18" t="s">
        <v>3859</v>
      </c>
      <c r="D1408" s="20">
        <v>448</v>
      </c>
      <c r="E1408" s="22"/>
      <c r="F1408" s="25"/>
      <c r="G1408" s="25"/>
      <c r="H1408" s="22"/>
      <c r="I1408" s="40"/>
      <c r="J1408" s="22">
        <v>95</v>
      </c>
      <c r="K1408" s="41"/>
    </row>
    <row r="1409" spans="1:11" ht="13.5">
      <c r="A1409" s="19">
        <v>9788532634269</v>
      </c>
      <c r="B1409" s="15" t="s">
        <v>1547</v>
      </c>
      <c r="C1409" s="18" t="s">
        <v>1548</v>
      </c>
      <c r="D1409" s="20">
        <v>272</v>
      </c>
      <c r="E1409" s="22">
        <v>42.5</v>
      </c>
      <c r="F1409" s="25">
        <f t="shared" si="170"/>
        <v>45.1</v>
      </c>
      <c r="G1409" s="25">
        <f t="shared" si="167"/>
        <v>47.8</v>
      </c>
      <c r="H1409" s="22">
        <f t="shared" si="169"/>
        <v>50.9</v>
      </c>
      <c r="I1409" s="40">
        <f t="shared" si="168"/>
        <v>56</v>
      </c>
      <c r="J1409" s="22">
        <f t="shared" si="166"/>
        <v>61</v>
      </c>
      <c r="K1409" s="41">
        <f t="shared" si="165"/>
        <v>0.22426470588235295</v>
      </c>
    </row>
    <row r="1410" spans="1:11" ht="13.5">
      <c r="A1410" s="19">
        <v>9788532650788</v>
      </c>
      <c r="B1410" s="15" t="s">
        <v>3537</v>
      </c>
      <c r="C1410" s="18" t="s">
        <v>3504</v>
      </c>
      <c r="D1410" s="20">
        <v>128</v>
      </c>
      <c r="E1410" s="22"/>
      <c r="F1410" s="25"/>
      <c r="G1410" s="25"/>
      <c r="H1410" s="22">
        <v>22</v>
      </c>
      <c r="I1410" s="40">
        <f t="shared" si="168"/>
        <v>24.2</v>
      </c>
      <c r="J1410" s="22">
        <f t="shared" si="166"/>
        <v>26.4</v>
      </c>
      <c r="K1410" s="41">
        <f t="shared" si="165"/>
        <v>0.20625</v>
      </c>
    </row>
    <row r="1411" spans="1:11" ht="13.5">
      <c r="A1411" s="19">
        <v>9788532639431</v>
      </c>
      <c r="B1411" s="78" t="s">
        <v>1383</v>
      </c>
      <c r="C1411" s="18" t="s">
        <v>1216</v>
      </c>
      <c r="D1411" s="20">
        <v>120</v>
      </c>
      <c r="E1411" s="22">
        <v>23</v>
      </c>
      <c r="F1411" s="25">
        <v>25</v>
      </c>
      <c r="G1411" s="25">
        <f t="shared" si="167"/>
        <v>26.5</v>
      </c>
      <c r="H1411" s="22">
        <v>28</v>
      </c>
      <c r="I1411" s="40">
        <v>29.9</v>
      </c>
      <c r="J1411" s="22">
        <v>29.9</v>
      </c>
      <c r="K1411" s="41">
        <f t="shared" si="165"/>
        <v>0.24916666666666665</v>
      </c>
    </row>
    <row r="1412" spans="1:11" ht="13.5">
      <c r="A1412" s="19">
        <v>9788532619792</v>
      </c>
      <c r="B1412" s="15" t="s">
        <v>1217</v>
      </c>
      <c r="C1412" s="18" t="s">
        <v>3556</v>
      </c>
      <c r="D1412" s="20">
        <v>67</v>
      </c>
      <c r="E1412" s="22">
        <v>18.1</v>
      </c>
      <c r="F1412" s="25">
        <f t="shared" si="170"/>
        <v>19.2</v>
      </c>
      <c r="G1412" s="25">
        <f t="shared" si="167"/>
        <v>20.4</v>
      </c>
      <c r="H1412" s="22">
        <f t="shared" si="169"/>
        <v>21.7</v>
      </c>
      <c r="I1412" s="40">
        <f t="shared" si="168"/>
        <v>23.9</v>
      </c>
      <c r="J1412" s="22">
        <f t="shared" si="166"/>
        <v>26.1</v>
      </c>
      <c r="K1412" s="41">
        <f t="shared" si="165"/>
        <v>0.3895522388059702</v>
      </c>
    </row>
    <row r="1413" spans="1:10" ht="13.5">
      <c r="A1413" s="51" t="s">
        <v>3557</v>
      </c>
      <c r="B1413" s="5"/>
      <c r="C1413" s="5"/>
      <c r="D1413" s="8"/>
      <c r="E1413" s="9"/>
      <c r="F1413" s="4"/>
      <c r="G1413" s="4"/>
      <c r="H1413" s="9"/>
      <c r="I1413" s="5"/>
      <c r="J1413" s="3"/>
    </row>
    <row r="1414" spans="1:11" ht="13.5">
      <c r="A1414" s="19">
        <v>9788532652775</v>
      </c>
      <c r="B1414" s="78" t="s">
        <v>1887</v>
      </c>
      <c r="C1414" s="18" t="s">
        <v>1886</v>
      </c>
      <c r="D1414" s="20">
        <v>280</v>
      </c>
      <c r="E1414" s="22"/>
      <c r="F1414" s="25"/>
      <c r="G1414" s="25"/>
      <c r="H1414" s="22"/>
      <c r="I1414" s="80">
        <v>24.9</v>
      </c>
      <c r="J1414" s="22">
        <v>24.9</v>
      </c>
      <c r="K1414" s="41">
        <f t="shared" si="165"/>
        <v>0.08892857142857143</v>
      </c>
    </row>
    <row r="1415" spans="1:11" ht="13.5">
      <c r="A1415" s="19">
        <v>9788532618443</v>
      </c>
      <c r="B1415" s="15" t="s">
        <v>3558</v>
      </c>
      <c r="C1415" s="18" t="s">
        <v>416</v>
      </c>
      <c r="D1415" s="20">
        <v>320</v>
      </c>
      <c r="E1415" s="22">
        <v>63.9</v>
      </c>
      <c r="F1415" s="25">
        <f t="shared" si="170"/>
        <v>67.7</v>
      </c>
      <c r="G1415" s="25">
        <f t="shared" si="167"/>
        <v>71.8</v>
      </c>
      <c r="H1415" s="22">
        <v>72</v>
      </c>
      <c r="I1415" s="40">
        <f t="shared" si="168"/>
        <v>79.2</v>
      </c>
      <c r="J1415" s="22">
        <f t="shared" si="166"/>
        <v>86.3</v>
      </c>
      <c r="K1415" s="41">
        <f t="shared" si="165"/>
        <v>0.26968749999999997</v>
      </c>
    </row>
    <row r="1416" spans="1:11" ht="13.5">
      <c r="A1416" s="19">
        <v>9788532649140</v>
      </c>
      <c r="B1416" s="15" t="s">
        <v>1474</v>
      </c>
      <c r="C1416" s="18" t="s">
        <v>1122</v>
      </c>
      <c r="D1416" s="20">
        <v>152</v>
      </c>
      <c r="E1416" s="22"/>
      <c r="F1416" s="25"/>
      <c r="G1416" s="25"/>
      <c r="H1416" s="22">
        <v>28</v>
      </c>
      <c r="I1416" s="40">
        <f t="shared" si="168"/>
        <v>30.8</v>
      </c>
      <c r="J1416" s="22">
        <f t="shared" si="166"/>
        <v>33.6</v>
      </c>
      <c r="K1416" s="41">
        <f t="shared" si="165"/>
        <v>0.2210526315789474</v>
      </c>
    </row>
    <row r="1417" spans="1:11" ht="13.5">
      <c r="A1417" s="19">
        <v>9788532649409</v>
      </c>
      <c r="B1417" s="15" t="s">
        <v>636</v>
      </c>
      <c r="C1417" s="18" t="s">
        <v>637</v>
      </c>
      <c r="D1417" s="20">
        <v>264</v>
      </c>
      <c r="E1417" s="22"/>
      <c r="F1417" s="25"/>
      <c r="G1417" s="25"/>
      <c r="H1417" s="22">
        <v>35</v>
      </c>
      <c r="I1417" s="40">
        <f t="shared" si="168"/>
        <v>38.5</v>
      </c>
      <c r="J1417" s="22">
        <f t="shared" si="166"/>
        <v>42</v>
      </c>
      <c r="K1417" s="41">
        <f t="shared" si="165"/>
        <v>0.1590909090909091</v>
      </c>
    </row>
    <row r="1418" spans="1:11" ht="13.5">
      <c r="A1418" s="19">
        <v>9788532649416</v>
      </c>
      <c r="B1418" s="15" t="s">
        <v>638</v>
      </c>
      <c r="C1418" s="18" t="s">
        <v>637</v>
      </c>
      <c r="D1418" s="20">
        <v>280</v>
      </c>
      <c r="E1418" s="22"/>
      <c r="F1418" s="25"/>
      <c r="G1418" s="25"/>
      <c r="H1418" s="22">
        <v>35</v>
      </c>
      <c r="I1418" s="40">
        <f t="shared" si="168"/>
        <v>38.5</v>
      </c>
      <c r="J1418" s="22">
        <f t="shared" si="166"/>
        <v>42</v>
      </c>
      <c r="K1418" s="41">
        <f t="shared" si="165"/>
        <v>0.15</v>
      </c>
    </row>
    <row r="1419" spans="1:11" ht="13.5">
      <c r="A1419" s="19">
        <v>9788532649423</v>
      </c>
      <c r="B1419" s="15" t="s">
        <v>639</v>
      </c>
      <c r="C1419" s="18" t="s">
        <v>637</v>
      </c>
      <c r="D1419" s="20">
        <v>256</v>
      </c>
      <c r="E1419" s="22"/>
      <c r="F1419" s="25"/>
      <c r="G1419" s="25"/>
      <c r="H1419" s="22">
        <v>35</v>
      </c>
      <c r="I1419" s="40">
        <f t="shared" si="168"/>
        <v>38.5</v>
      </c>
      <c r="J1419" s="22">
        <f t="shared" si="166"/>
        <v>42</v>
      </c>
      <c r="K1419" s="41">
        <f t="shared" si="165"/>
        <v>0.1640625</v>
      </c>
    </row>
    <row r="1420" spans="1:11" ht="13.5">
      <c r="A1420" s="19">
        <v>7898563140737</v>
      </c>
      <c r="B1420" s="15" t="s">
        <v>720</v>
      </c>
      <c r="C1420" s="18" t="s">
        <v>637</v>
      </c>
      <c r="D1420" s="20">
        <v>800</v>
      </c>
      <c r="E1420" s="22"/>
      <c r="F1420" s="25"/>
      <c r="G1420" s="25"/>
      <c r="H1420" s="22">
        <v>99</v>
      </c>
      <c r="I1420" s="40">
        <f t="shared" si="168"/>
        <v>108.9</v>
      </c>
      <c r="J1420" s="22">
        <f t="shared" si="166"/>
        <v>118.7</v>
      </c>
      <c r="K1420" s="41">
        <f t="shared" si="165"/>
        <v>0.148375</v>
      </c>
    </row>
    <row r="1421" spans="1:11" ht="13.5">
      <c r="A1421" s="19">
        <v>9788532650757</v>
      </c>
      <c r="B1421" s="15" t="s">
        <v>1517</v>
      </c>
      <c r="C1421" s="18" t="s">
        <v>3789</v>
      </c>
      <c r="D1421" s="20">
        <v>64</v>
      </c>
      <c r="E1421" s="22"/>
      <c r="F1421" s="25"/>
      <c r="G1421" s="25"/>
      <c r="H1421" s="22">
        <v>12</v>
      </c>
      <c r="I1421" s="40">
        <f t="shared" si="168"/>
        <v>13.2</v>
      </c>
      <c r="J1421" s="22">
        <f t="shared" si="166"/>
        <v>14.4</v>
      </c>
      <c r="K1421" s="41">
        <f t="shared" si="165"/>
        <v>0.225</v>
      </c>
    </row>
    <row r="1422" spans="1:11" ht="13.5">
      <c r="A1422" s="19">
        <v>9788532650696</v>
      </c>
      <c r="B1422" s="15" t="s">
        <v>1518</v>
      </c>
      <c r="C1422" s="18" t="s">
        <v>3789</v>
      </c>
      <c r="D1422" s="20">
        <v>64</v>
      </c>
      <c r="E1422" s="22"/>
      <c r="F1422" s="25"/>
      <c r="G1422" s="25"/>
      <c r="H1422" s="22">
        <v>12</v>
      </c>
      <c r="I1422" s="40">
        <f t="shared" si="168"/>
        <v>13.2</v>
      </c>
      <c r="J1422" s="22">
        <f t="shared" si="166"/>
        <v>14.4</v>
      </c>
      <c r="K1422" s="41">
        <f t="shared" si="165"/>
        <v>0.225</v>
      </c>
    </row>
    <row r="1423" spans="1:11" ht="13.5">
      <c r="A1423" s="19">
        <v>9788532648228</v>
      </c>
      <c r="B1423" s="15" t="s">
        <v>1337</v>
      </c>
      <c r="C1423" s="18" t="s">
        <v>1338</v>
      </c>
      <c r="D1423" s="20">
        <v>160</v>
      </c>
      <c r="E1423" s="22"/>
      <c r="F1423" s="25"/>
      <c r="G1423" s="25">
        <v>30</v>
      </c>
      <c r="H1423" s="22">
        <f t="shared" si="169"/>
        <v>32</v>
      </c>
      <c r="I1423" s="40">
        <f t="shared" si="168"/>
        <v>35.2</v>
      </c>
      <c r="J1423" s="22">
        <f t="shared" si="166"/>
        <v>38.4</v>
      </c>
      <c r="K1423" s="41">
        <f t="shared" si="165"/>
        <v>0.24</v>
      </c>
    </row>
    <row r="1424" spans="1:11" ht="13.5">
      <c r="A1424" s="19">
        <v>9788532627483</v>
      </c>
      <c r="B1424" s="15" t="s">
        <v>382</v>
      </c>
      <c r="C1424" s="18" t="s">
        <v>1008</v>
      </c>
      <c r="D1424" s="20">
        <v>160</v>
      </c>
      <c r="E1424" s="22">
        <v>35.1</v>
      </c>
      <c r="F1424" s="25">
        <f t="shared" si="170"/>
        <v>37.2</v>
      </c>
      <c r="G1424" s="25">
        <f t="shared" si="167"/>
        <v>39.4</v>
      </c>
      <c r="H1424" s="22">
        <f t="shared" si="169"/>
        <v>42</v>
      </c>
      <c r="I1424" s="40">
        <f t="shared" si="168"/>
        <v>46.2</v>
      </c>
      <c r="J1424" s="22">
        <f t="shared" si="166"/>
        <v>50.4</v>
      </c>
      <c r="K1424" s="41">
        <f t="shared" si="165"/>
        <v>0.315</v>
      </c>
    </row>
    <row r="1425" spans="1:11" ht="13.5">
      <c r="A1425" s="19">
        <v>9788532641892</v>
      </c>
      <c r="B1425" s="78" t="s">
        <v>2667</v>
      </c>
      <c r="C1425" s="18" t="s">
        <v>3182</v>
      </c>
      <c r="D1425" s="20">
        <v>160</v>
      </c>
      <c r="E1425" s="22">
        <v>14.9</v>
      </c>
      <c r="F1425" s="25">
        <v>14.9</v>
      </c>
      <c r="G1425" s="25">
        <v>14.9</v>
      </c>
      <c r="H1425" s="22">
        <v>19.9</v>
      </c>
      <c r="I1425" s="40">
        <v>19.9</v>
      </c>
      <c r="J1425" s="22">
        <v>24.9</v>
      </c>
      <c r="K1425" s="41">
        <f t="shared" si="165"/>
        <v>0.15562499999999999</v>
      </c>
    </row>
    <row r="1426" spans="1:11" ht="13.5">
      <c r="A1426" s="19">
        <v>9788532639905</v>
      </c>
      <c r="B1426" s="15" t="s">
        <v>693</v>
      </c>
      <c r="C1426" s="18" t="s">
        <v>2203</v>
      </c>
      <c r="D1426" s="20">
        <v>328</v>
      </c>
      <c r="E1426" s="22">
        <v>44.7</v>
      </c>
      <c r="F1426" s="25">
        <f t="shared" si="170"/>
        <v>47.4</v>
      </c>
      <c r="G1426" s="25">
        <f t="shared" si="167"/>
        <v>50.2</v>
      </c>
      <c r="H1426" s="22">
        <f t="shared" si="169"/>
        <v>53.5</v>
      </c>
      <c r="I1426" s="40">
        <f t="shared" si="168"/>
        <v>58.9</v>
      </c>
      <c r="J1426" s="22">
        <f aca="true" t="shared" si="171" ref="J1426:J1491">ROUND((I1426*1.09),1)</f>
        <v>64.2</v>
      </c>
      <c r="K1426" s="41">
        <f aca="true" t="shared" si="172" ref="K1426:K1492">J1426/D1426</f>
        <v>0.19573170731707318</v>
      </c>
    </row>
    <row r="1427" spans="1:11" ht="13.5">
      <c r="A1427" s="19">
        <v>9788532622945</v>
      </c>
      <c r="B1427" s="15" t="s">
        <v>195</v>
      </c>
      <c r="C1427" s="18" t="s">
        <v>3586</v>
      </c>
      <c r="D1427" s="20">
        <v>560</v>
      </c>
      <c r="E1427" s="22">
        <v>88.8</v>
      </c>
      <c r="F1427" s="25">
        <f t="shared" si="170"/>
        <v>94.1</v>
      </c>
      <c r="G1427" s="25">
        <f t="shared" si="167"/>
        <v>99.7</v>
      </c>
      <c r="H1427" s="22">
        <v>100</v>
      </c>
      <c r="I1427" s="40">
        <f t="shared" si="168"/>
        <v>110</v>
      </c>
      <c r="J1427" s="22">
        <f t="shared" si="171"/>
        <v>119.9</v>
      </c>
      <c r="K1427" s="41">
        <f t="shared" si="172"/>
        <v>0.21410714285714286</v>
      </c>
    </row>
    <row r="1428" spans="1:11" ht="13.5">
      <c r="A1428" s="19">
        <v>9788532623973</v>
      </c>
      <c r="B1428" s="15" t="s">
        <v>3587</v>
      </c>
      <c r="C1428" s="18" t="s">
        <v>3586</v>
      </c>
      <c r="D1428" s="20">
        <v>576</v>
      </c>
      <c r="E1428" s="22">
        <v>88.8</v>
      </c>
      <c r="F1428" s="25">
        <f t="shared" si="170"/>
        <v>94.1</v>
      </c>
      <c r="G1428" s="25">
        <f t="shared" si="167"/>
        <v>99.7</v>
      </c>
      <c r="H1428" s="22">
        <v>100</v>
      </c>
      <c r="I1428" s="40">
        <f t="shared" si="168"/>
        <v>110</v>
      </c>
      <c r="J1428" s="22">
        <f t="shared" si="171"/>
        <v>119.9</v>
      </c>
      <c r="K1428" s="41">
        <f t="shared" si="172"/>
        <v>0.20815972222222223</v>
      </c>
    </row>
    <row r="1429" spans="1:11" ht="13.5">
      <c r="A1429" s="19">
        <v>9788532648266</v>
      </c>
      <c r="B1429" s="15" t="s">
        <v>1840</v>
      </c>
      <c r="C1429" s="18" t="s">
        <v>1841</v>
      </c>
      <c r="D1429" s="20">
        <v>760</v>
      </c>
      <c r="E1429" s="22"/>
      <c r="F1429" s="25"/>
      <c r="G1429" s="25">
        <v>110</v>
      </c>
      <c r="H1429" s="22">
        <f t="shared" si="169"/>
        <v>117.2</v>
      </c>
      <c r="I1429" s="40">
        <f t="shared" si="168"/>
        <v>128.9</v>
      </c>
      <c r="J1429" s="22">
        <f t="shared" si="171"/>
        <v>140.5</v>
      </c>
      <c r="K1429" s="41">
        <f t="shared" si="172"/>
        <v>0.18486842105263157</v>
      </c>
    </row>
    <row r="1430" spans="1:11" ht="13.5">
      <c r="A1430" s="19">
        <v>9788532603234</v>
      </c>
      <c r="B1430" s="15" t="s">
        <v>3588</v>
      </c>
      <c r="C1430" s="18" t="s">
        <v>1297</v>
      </c>
      <c r="D1430" s="20">
        <v>166</v>
      </c>
      <c r="E1430" s="22">
        <v>39.6</v>
      </c>
      <c r="F1430" s="25">
        <f t="shared" si="170"/>
        <v>42</v>
      </c>
      <c r="G1430" s="25">
        <f t="shared" si="167"/>
        <v>44.5</v>
      </c>
      <c r="H1430" s="22">
        <f t="shared" si="169"/>
        <v>47.4</v>
      </c>
      <c r="I1430" s="40">
        <v>47.4</v>
      </c>
      <c r="J1430" s="22">
        <v>48</v>
      </c>
      <c r="K1430" s="41">
        <f t="shared" si="172"/>
        <v>0.2891566265060241</v>
      </c>
    </row>
    <row r="1431" spans="1:11" ht="13.5">
      <c r="A1431" s="19">
        <v>9788532633514</v>
      </c>
      <c r="B1431" s="15" t="s">
        <v>3421</v>
      </c>
      <c r="C1431" s="18" t="s">
        <v>3422</v>
      </c>
      <c r="D1431" s="20">
        <v>344</v>
      </c>
      <c r="E1431" s="22">
        <v>90.2</v>
      </c>
      <c r="F1431" s="25">
        <f t="shared" si="170"/>
        <v>95.6</v>
      </c>
      <c r="G1431" s="25">
        <f t="shared" si="167"/>
        <v>101.3</v>
      </c>
      <c r="H1431" s="22">
        <f t="shared" si="169"/>
        <v>107.9</v>
      </c>
      <c r="I1431" s="40">
        <f t="shared" si="168"/>
        <v>118.7</v>
      </c>
      <c r="J1431" s="22">
        <f t="shared" si="171"/>
        <v>129.4</v>
      </c>
      <c r="K1431" s="41">
        <f t="shared" si="172"/>
        <v>0.37616279069767444</v>
      </c>
    </row>
    <row r="1432" spans="1:11" ht="13.5">
      <c r="A1432" s="19">
        <v>9788532631817</v>
      </c>
      <c r="B1432" s="15" t="s">
        <v>819</v>
      </c>
      <c r="C1432" s="18" t="s">
        <v>820</v>
      </c>
      <c r="D1432" s="20">
        <v>224</v>
      </c>
      <c r="E1432" s="22">
        <v>37</v>
      </c>
      <c r="F1432" s="25">
        <f t="shared" si="170"/>
        <v>39.2</v>
      </c>
      <c r="G1432" s="25">
        <f t="shared" si="167"/>
        <v>41.6</v>
      </c>
      <c r="H1432" s="22">
        <f t="shared" si="169"/>
        <v>44.3</v>
      </c>
      <c r="I1432" s="40">
        <f t="shared" si="168"/>
        <v>48.7</v>
      </c>
      <c r="J1432" s="22">
        <f t="shared" si="171"/>
        <v>53.1</v>
      </c>
      <c r="K1432" s="41">
        <f t="shared" si="172"/>
        <v>0.23705357142857145</v>
      </c>
    </row>
    <row r="1433" spans="1:11" ht="13.5">
      <c r="A1433" s="19">
        <v>9788532643674</v>
      </c>
      <c r="B1433" s="15" t="s">
        <v>1587</v>
      </c>
      <c r="C1433" s="18" t="s">
        <v>1099</v>
      </c>
      <c r="D1433" s="20">
        <v>88</v>
      </c>
      <c r="E1433" s="22">
        <v>12</v>
      </c>
      <c r="F1433" s="25">
        <f t="shared" si="170"/>
        <v>12.7</v>
      </c>
      <c r="G1433" s="25">
        <v>16</v>
      </c>
      <c r="H1433" s="22">
        <f t="shared" si="169"/>
        <v>17</v>
      </c>
      <c r="I1433" s="40">
        <f t="shared" si="168"/>
        <v>18.7</v>
      </c>
      <c r="J1433" s="22">
        <f t="shared" si="171"/>
        <v>20.4</v>
      </c>
      <c r="K1433" s="41">
        <f t="shared" si="172"/>
        <v>0.2318181818181818</v>
      </c>
    </row>
    <row r="1434" spans="1:11" ht="13.5">
      <c r="A1434" s="19">
        <v>9788532643667</v>
      </c>
      <c r="B1434" s="15" t="s">
        <v>1100</v>
      </c>
      <c r="C1434" s="18" t="s">
        <v>1099</v>
      </c>
      <c r="D1434" s="20">
        <v>88</v>
      </c>
      <c r="E1434" s="22">
        <v>12</v>
      </c>
      <c r="F1434" s="25">
        <f t="shared" si="170"/>
        <v>12.7</v>
      </c>
      <c r="G1434" s="25">
        <v>16</v>
      </c>
      <c r="H1434" s="22">
        <f t="shared" si="169"/>
        <v>17</v>
      </c>
      <c r="I1434" s="40">
        <f t="shared" si="168"/>
        <v>18.7</v>
      </c>
      <c r="J1434" s="22">
        <f t="shared" si="171"/>
        <v>20.4</v>
      </c>
      <c r="K1434" s="41">
        <f t="shared" si="172"/>
        <v>0.2318181818181818</v>
      </c>
    </row>
    <row r="1435" spans="1:11" ht="13.5">
      <c r="A1435" s="19">
        <v>9788532643681</v>
      </c>
      <c r="B1435" s="15" t="s">
        <v>3375</v>
      </c>
      <c r="C1435" s="18" t="s">
        <v>1099</v>
      </c>
      <c r="D1435" s="20">
        <v>88</v>
      </c>
      <c r="E1435" s="22">
        <v>12</v>
      </c>
      <c r="F1435" s="25">
        <f t="shared" si="170"/>
        <v>12.7</v>
      </c>
      <c r="G1435" s="25">
        <v>16</v>
      </c>
      <c r="H1435" s="22">
        <f t="shared" si="169"/>
        <v>17</v>
      </c>
      <c r="I1435" s="40">
        <f t="shared" si="168"/>
        <v>18.7</v>
      </c>
      <c r="J1435" s="22">
        <f t="shared" si="171"/>
        <v>20.4</v>
      </c>
      <c r="K1435" s="41">
        <f t="shared" si="172"/>
        <v>0.2318181818181818</v>
      </c>
    </row>
    <row r="1436" spans="1:11" ht="13.5">
      <c r="A1436" s="19">
        <v>9788532635310</v>
      </c>
      <c r="B1436" s="15" t="s">
        <v>821</v>
      </c>
      <c r="C1436" s="18" t="s">
        <v>822</v>
      </c>
      <c r="D1436" s="20">
        <v>208</v>
      </c>
      <c r="E1436" s="22">
        <v>49</v>
      </c>
      <c r="F1436" s="25">
        <f t="shared" si="170"/>
        <v>51.9</v>
      </c>
      <c r="G1436" s="25">
        <f t="shared" si="167"/>
        <v>55</v>
      </c>
      <c r="H1436" s="22">
        <f t="shared" si="169"/>
        <v>58.6</v>
      </c>
      <c r="I1436" s="40">
        <f t="shared" si="168"/>
        <v>64.5</v>
      </c>
      <c r="J1436" s="22">
        <f t="shared" si="171"/>
        <v>70.3</v>
      </c>
      <c r="K1436" s="41">
        <f t="shared" si="172"/>
        <v>0.3379807692307692</v>
      </c>
    </row>
    <row r="1437" spans="1:11" ht="13.5">
      <c r="A1437" s="19">
        <v>9788532641977</v>
      </c>
      <c r="B1437" s="15" t="s">
        <v>1991</v>
      </c>
      <c r="C1437" s="18" t="s">
        <v>1992</v>
      </c>
      <c r="D1437" s="20">
        <v>176</v>
      </c>
      <c r="E1437" s="22">
        <v>31.4</v>
      </c>
      <c r="F1437" s="25">
        <f t="shared" si="170"/>
        <v>33.3</v>
      </c>
      <c r="G1437" s="25">
        <f t="shared" si="167"/>
        <v>35.3</v>
      </c>
      <c r="H1437" s="22">
        <f t="shared" si="169"/>
        <v>37.6</v>
      </c>
      <c r="I1437" s="40">
        <f t="shared" si="168"/>
        <v>41.4</v>
      </c>
      <c r="J1437" s="22">
        <f t="shared" si="171"/>
        <v>45.1</v>
      </c>
      <c r="K1437" s="41">
        <f t="shared" si="172"/>
        <v>0.25625000000000003</v>
      </c>
    </row>
    <row r="1438" spans="1:11" ht="13.5">
      <c r="A1438" s="19">
        <v>9788532647382</v>
      </c>
      <c r="B1438" s="15" t="s">
        <v>175</v>
      </c>
      <c r="C1438" s="18" t="s">
        <v>1318</v>
      </c>
      <c r="D1438" s="20">
        <v>256</v>
      </c>
      <c r="E1438" s="22"/>
      <c r="F1438" s="25"/>
      <c r="G1438" s="25">
        <v>55</v>
      </c>
      <c r="H1438" s="22">
        <f t="shared" si="169"/>
        <v>58.6</v>
      </c>
      <c r="I1438" s="40">
        <f t="shared" si="168"/>
        <v>64.5</v>
      </c>
      <c r="J1438" s="22">
        <f t="shared" si="171"/>
        <v>70.3</v>
      </c>
      <c r="K1438" s="41">
        <f t="shared" si="172"/>
        <v>0.274609375</v>
      </c>
    </row>
    <row r="1439" spans="1:11" ht="13.5">
      <c r="A1439" s="19">
        <v>9788532651815</v>
      </c>
      <c r="B1439" s="15" t="s">
        <v>633</v>
      </c>
      <c r="C1439" s="18" t="s">
        <v>634</v>
      </c>
      <c r="D1439" s="20">
        <v>256</v>
      </c>
      <c r="E1439" s="22"/>
      <c r="F1439" s="25"/>
      <c r="G1439" s="25"/>
      <c r="H1439" s="22"/>
      <c r="I1439" s="40">
        <v>49</v>
      </c>
      <c r="J1439" s="22">
        <f t="shared" si="171"/>
        <v>53.4</v>
      </c>
      <c r="K1439" s="41">
        <f t="shared" si="172"/>
        <v>0.20859375</v>
      </c>
    </row>
    <row r="1440" spans="1:11" ht="13.5">
      <c r="A1440" s="19">
        <v>9788532629197</v>
      </c>
      <c r="B1440" s="15" t="s">
        <v>172</v>
      </c>
      <c r="C1440" s="18" t="s">
        <v>95</v>
      </c>
      <c r="D1440" s="20">
        <v>168</v>
      </c>
      <c r="E1440" s="22">
        <v>36.4</v>
      </c>
      <c r="F1440" s="25">
        <f t="shared" si="170"/>
        <v>38.6</v>
      </c>
      <c r="G1440" s="25">
        <f t="shared" si="167"/>
        <v>40.9</v>
      </c>
      <c r="H1440" s="22">
        <f t="shared" si="169"/>
        <v>43.6</v>
      </c>
      <c r="I1440" s="40">
        <f t="shared" si="168"/>
        <v>48</v>
      </c>
      <c r="J1440" s="22">
        <v>48</v>
      </c>
      <c r="K1440" s="41">
        <f t="shared" si="172"/>
        <v>0.2857142857142857</v>
      </c>
    </row>
    <row r="1441" spans="1:11" ht="13.5">
      <c r="A1441" s="19">
        <v>9788532623669</v>
      </c>
      <c r="B1441" s="15" t="s">
        <v>3989</v>
      </c>
      <c r="C1441" s="18" t="s">
        <v>3990</v>
      </c>
      <c r="D1441" s="20">
        <v>656</v>
      </c>
      <c r="E1441" s="22"/>
      <c r="F1441" s="25"/>
      <c r="G1441" s="25"/>
      <c r="H1441" s="22"/>
      <c r="I1441" s="40"/>
      <c r="J1441" s="22">
        <v>159</v>
      </c>
      <c r="K1441" s="41">
        <f t="shared" si="172"/>
        <v>0.2423780487804878</v>
      </c>
    </row>
    <row r="1442" spans="1:11" ht="13.5">
      <c r="A1442" s="19">
        <v>9788532655028</v>
      </c>
      <c r="B1442" s="15" t="s">
        <v>4016</v>
      </c>
      <c r="C1442" s="18" t="s">
        <v>4017</v>
      </c>
      <c r="D1442" s="20">
        <v>376</v>
      </c>
      <c r="E1442" s="22"/>
      <c r="F1442" s="25"/>
      <c r="G1442" s="25"/>
      <c r="H1442" s="22"/>
      <c r="I1442" s="40"/>
      <c r="J1442" s="22">
        <v>99</v>
      </c>
      <c r="K1442" s="41"/>
    </row>
    <row r="1443" spans="1:11" ht="13.5">
      <c r="A1443" s="19">
        <v>9788532636928</v>
      </c>
      <c r="B1443" s="15" t="s">
        <v>607</v>
      </c>
      <c r="C1443" s="18" t="s">
        <v>608</v>
      </c>
      <c r="D1443" s="20">
        <v>184</v>
      </c>
      <c r="E1443" s="22">
        <v>37.2</v>
      </c>
      <c r="F1443" s="25">
        <f t="shared" si="170"/>
        <v>39.4</v>
      </c>
      <c r="G1443" s="25">
        <f t="shared" si="167"/>
        <v>41.8</v>
      </c>
      <c r="H1443" s="22">
        <f t="shared" si="169"/>
        <v>44.5</v>
      </c>
      <c r="I1443" s="40">
        <f t="shared" si="168"/>
        <v>49</v>
      </c>
      <c r="J1443" s="22">
        <v>49</v>
      </c>
      <c r="K1443" s="41">
        <f t="shared" si="172"/>
        <v>0.266304347826087</v>
      </c>
    </row>
    <row r="1444" spans="1:11" ht="13.5">
      <c r="A1444" s="19">
        <v>9788532650689</v>
      </c>
      <c r="B1444" s="15" t="s">
        <v>3295</v>
      </c>
      <c r="C1444" s="18" t="s">
        <v>3296</v>
      </c>
      <c r="D1444" s="20">
        <v>192</v>
      </c>
      <c r="E1444" s="22"/>
      <c r="F1444" s="25"/>
      <c r="G1444" s="25"/>
      <c r="H1444" s="22">
        <v>38</v>
      </c>
      <c r="I1444" s="40">
        <f t="shared" si="168"/>
        <v>41.8</v>
      </c>
      <c r="J1444" s="22">
        <f t="shared" si="171"/>
        <v>45.6</v>
      </c>
      <c r="K1444" s="41">
        <f t="shared" si="172"/>
        <v>0.23750000000000002</v>
      </c>
    </row>
    <row r="1445" spans="1:11" ht="13.5">
      <c r="A1445" s="19">
        <v>9788532603654</v>
      </c>
      <c r="B1445" s="15" t="s">
        <v>609</v>
      </c>
      <c r="C1445" s="18" t="s">
        <v>3097</v>
      </c>
      <c r="D1445" s="20">
        <v>192</v>
      </c>
      <c r="E1445" s="22">
        <v>41.7</v>
      </c>
      <c r="F1445" s="25">
        <f t="shared" si="170"/>
        <v>44.2</v>
      </c>
      <c r="G1445" s="25">
        <f t="shared" si="167"/>
        <v>46.9</v>
      </c>
      <c r="H1445" s="22">
        <f t="shared" si="169"/>
        <v>49.9</v>
      </c>
      <c r="I1445" s="40">
        <f t="shared" si="168"/>
        <v>54.9</v>
      </c>
      <c r="J1445" s="22">
        <v>54.9</v>
      </c>
      <c r="K1445" s="41">
        <f t="shared" si="172"/>
        <v>0.2859375</v>
      </c>
    </row>
    <row r="1446" spans="1:11" ht="13.5">
      <c r="A1446" s="19">
        <v>9788532646521</v>
      </c>
      <c r="B1446" s="15" t="s">
        <v>96</v>
      </c>
      <c r="C1446" s="18" t="s">
        <v>3446</v>
      </c>
      <c r="D1446" s="20">
        <v>400</v>
      </c>
      <c r="E1446" s="22"/>
      <c r="F1446" s="25"/>
      <c r="G1446" s="25">
        <v>80</v>
      </c>
      <c r="H1446" s="22">
        <f t="shared" si="169"/>
        <v>85.2</v>
      </c>
      <c r="I1446" s="40">
        <f t="shared" si="168"/>
        <v>93.7</v>
      </c>
      <c r="J1446" s="22">
        <v>99</v>
      </c>
      <c r="K1446" s="41">
        <f t="shared" si="172"/>
        <v>0.2475</v>
      </c>
    </row>
    <row r="1447" spans="1:11" ht="13.5">
      <c r="A1447" s="19">
        <v>9788532646163</v>
      </c>
      <c r="B1447" s="15" t="s">
        <v>1838</v>
      </c>
      <c r="C1447" s="18" t="s">
        <v>1839</v>
      </c>
      <c r="D1447" s="20">
        <v>432</v>
      </c>
      <c r="E1447" s="22"/>
      <c r="F1447" s="25"/>
      <c r="G1447" s="25">
        <v>75</v>
      </c>
      <c r="H1447" s="22">
        <f t="shared" si="169"/>
        <v>79.9</v>
      </c>
      <c r="I1447" s="40">
        <f t="shared" si="168"/>
        <v>87.9</v>
      </c>
      <c r="J1447" s="22">
        <f t="shared" si="171"/>
        <v>95.8</v>
      </c>
      <c r="K1447" s="41">
        <f t="shared" si="172"/>
        <v>0.22175925925925924</v>
      </c>
    </row>
    <row r="1448" spans="1:11" ht="13.5">
      <c r="A1448" s="19">
        <v>9788532643544</v>
      </c>
      <c r="B1448" s="15" t="s">
        <v>3104</v>
      </c>
      <c r="C1448" s="18" t="s">
        <v>3105</v>
      </c>
      <c r="D1448" s="20">
        <v>112</v>
      </c>
      <c r="E1448" s="22">
        <v>20</v>
      </c>
      <c r="F1448" s="25">
        <f t="shared" si="170"/>
        <v>21.2</v>
      </c>
      <c r="G1448" s="25">
        <f t="shared" si="167"/>
        <v>22.5</v>
      </c>
      <c r="H1448" s="22">
        <f t="shared" si="169"/>
        <v>24</v>
      </c>
      <c r="I1448" s="40">
        <f t="shared" si="168"/>
        <v>26.4</v>
      </c>
      <c r="J1448" s="22">
        <f t="shared" si="171"/>
        <v>28.8</v>
      </c>
      <c r="K1448" s="41">
        <f t="shared" si="172"/>
        <v>0.2571428571428572</v>
      </c>
    </row>
    <row r="1449" spans="1:11" ht="13.5">
      <c r="A1449" s="19">
        <v>9788532637260</v>
      </c>
      <c r="B1449" s="15" t="s">
        <v>120</v>
      </c>
      <c r="C1449" s="18" t="s">
        <v>121</v>
      </c>
      <c r="D1449" s="20">
        <v>216</v>
      </c>
      <c r="E1449" s="22">
        <v>39.6</v>
      </c>
      <c r="F1449" s="25">
        <f t="shared" si="170"/>
        <v>42</v>
      </c>
      <c r="G1449" s="25">
        <f t="shared" si="167"/>
        <v>44.5</v>
      </c>
      <c r="H1449" s="22">
        <f t="shared" si="169"/>
        <v>47.4</v>
      </c>
      <c r="I1449" s="40">
        <f t="shared" si="168"/>
        <v>52.1</v>
      </c>
      <c r="J1449" s="22">
        <f t="shared" si="171"/>
        <v>56.8</v>
      </c>
      <c r="K1449" s="41">
        <f t="shared" si="172"/>
        <v>0.26296296296296295</v>
      </c>
    </row>
    <row r="1450" spans="1:11" ht="13.5">
      <c r="A1450" s="19">
        <v>9788532626646</v>
      </c>
      <c r="B1450" s="15" t="s">
        <v>740</v>
      </c>
      <c r="C1450" s="18" t="s">
        <v>2055</v>
      </c>
      <c r="D1450" s="20">
        <v>128</v>
      </c>
      <c r="E1450" s="22">
        <v>22.4</v>
      </c>
      <c r="F1450" s="25">
        <f t="shared" si="170"/>
        <v>23.7</v>
      </c>
      <c r="G1450" s="25">
        <f t="shared" si="167"/>
        <v>25.1</v>
      </c>
      <c r="H1450" s="22">
        <f t="shared" si="169"/>
        <v>26.7</v>
      </c>
      <c r="I1450" s="40">
        <f t="shared" si="168"/>
        <v>29.4</v>
      </c>
      <c r="J1450" s="22">
        <v>29.9</v>
      </c>
      <c r="K1450" s="41">
        <f t="shared" si="172"/>
        <v>0.23359375</v>
      </c>
    </row>
    <row r="1451" spans="1:11" ht="13.5">
      <c r="A1451" s="19">
        <v>9788532629982</v>
      </c>
      <c r="B1451" s="15" t="s">
        <v>2650</v>
      </c>
      <c r="C1451" s="18" t="s">
        <v>1026</v>
      </c>
      <c r="D1451" s="20">
        <v>80</v>
      </c>
      <c r="E1451" s="22">
        <v>12.5</v>
      </c>
      <c r="F1451" s="25">
        <f t="shared" si="170"/>
        <v>13.3</v>
      </c>
      <c r="G1451" s="25">
        <f t="shared" si="167"/>
        <v>14.1</v>
      </c>
      <c r="H1451" s="22">
        <f t="shared" si="169"/>
        <v>15</v>
      </c>
      <c r="I1451" s="40">
        <f t="shared" si="168"/>
        <v>16.5</v>
      </c>
      <c r="J1451" s="22">
        <f t="shared" si="171"/>
        <v>18</v>
      </c>
      <c r="K1451" s="41">
        <f t="shared" si="172"/>
        <v>0.225</v>
      </c>
    </row>
    <row r="1452" spans="1:11" ht="13.5">
      <c r="A1452" s="19">
        <v>9788532637321</v>
      </c>
      <c r="B1452" s="15" t="s">
        <v>2651</v>
      </c>
      <c r="C1452" s="18" t="s">
        <v>344</v>
      </c>
      <c r="D1452" s="20">
        <v>496</v>
      </c>
      <c r="E1452" s="22">
        <v>93</v>
      </c>
      <c r="F1452" s="25">
        <f t="shared" si="170"/>
        <v>98.6</v>
      </c>
      <c r="G1452" s="25">
        <f t="shared" si="167"/>
        <v>104.5</v>
      </c>
      <c r="H1452" s="22">
        <v>105</v>
      </c>
      <c r="I1452" s="40">
        <f aca="true" t="shared" si="173" ref="I1452:I1501">ROUND((H1452*1.1),1)</f>
        <v>115.5</v>
      </c>
      <c r="J1452" s="22">
        <v>115.5</v>
      </c>
      <c r="K1452" s="41">
        <f t="shared" si="172"/>
        <v>0.23286290322580644</v>
      </c>
    </row>
    <row r="1453" spans="1:11" ht="13.5">
      <c r="A1453" s="19">
        <v>9788532647825</v>
      </c>
      <c r="B1453" s="15" t="s">
        <v>1101</v>
      </c>
      <c r="C1453" s="18" t="s">
        <v>3621</v>
      </c>
      <c r="D1453" s="20">
        <v>136</v>
      </c>
      <c r="E1453" s="22"/>
      <c r="F1453" s="25"/>
      <c r="G1453" s="25">
        <v>25</v>
      </c>
      <c r="H1453" s="22">
        <f t="shared" si="169"/>
        <v>26.6</v>
      </c>
      <c r="I1453" s="40">
        <f t="shared" si="173"/>
        <v>29.3</v>
      </c>
      <c r="J1453" s="22">
        <f t="shared" si="171"/>
        <v>31.9</v>
      </c>
      <c r="K1453" s="41">
        <f t="shared" si="172"/>
        <v>0.23455882352941176</v>
      </c>
    </row>
    <row r="1454" spans="1:11" ht="13.5">
      <c r="A1454" s="19">
        <v>9788532635518</v>
      </c>
      <c r="B1454" s="15" t="s">
        <v>3245</v>
      </c>
      <c r="C1454" s="18" t="s">
        <v>3246</v>
      </c>
      <c r="D1454" s="20">
        <v>192</v>
      </c>
      <c r="E1454" s="22">
        <v>31.8</v>
      </c>
      <c r="F1454" s="25">
        <f t="shared" si="170"/>
        <v>33.7</v>
      </c>
      <c r="G1454" s="25">
        <f t="shared" si="167"/>
        <v>35.7</v>
      </c>
      <c r="H1454" s="22">
        <f t="shared" si="169"/>
        <v>38</v>
      </c>
      <c r="I1454" s="40">
        <f t="shared" si="173"/>
        <v>41.8</v>
      </c>
      <c r="J1454" s="22">
        <f t="shared" si="171"/>
        <v>45.6</v>
      </c>
      <c r="K1454" s="41">
        <f t="shared" si="172"/>
        <v>0.23750000000000002</v>
      </c>
    </row>
    <row r="1455" spans="1:11" ht="13.5">
      <c r="A1455" s="19">
        <v>9788532639547</v>
      </c>
      <c r="B1455" s="15" t="s">
        <v>3247</v>
      </c>
      <c r="C1455" s="18" t="s">
        <v>3248</v>
      </c>
      <c r="D1455" s="20">
        <v>200</v>
      </c>
      <c r="E1455" s="22">
        <v>10</v>
      </c>
      <c r="F1455" s="25">
        <v>10</v>
      </c>
      <c r="G1455" s="25">
        <f t="shared" si="167"/>
        <v>10.6</v>
      </c>
      <c r="H1455" s="22">
        <f t="shared" si="169"/>
        <v>11.3</v>
      </c>
      <c r="I1455" s="40">
        <f t="shared" si="173"/>
        <v>12.4</v>
      </c>
      <c r="J1455" s="22">
        <f t="shared" si="171"/>
        <v>13.5</v>
      </c>
      <c r="K1455" s="41">
        <f t="shared" si="172"/>
        <v>0.0675</v>
      </c>
    </row>
    <row r="1456" spans="1:11" ht="13.5">
      <c r="A1456" s="19">
        <v>9788532653123</v>
      </c>
      <c r="B1456" s="15" t="s">
        <v>1530</v>
      </c>
      <c r="C1456" s="18" t="s">
        <v>1531</v>
      </c>
      <c r="D1456" s="20">
        <v>200</v>
      </c>
      <c r="E1456" s="22"/>
      <c r="F1456" s="25"/>
      <c r="G1456" s="25"/>
      <c r="H1456" s="22"/>
      <c r="I1456" s="40">
        <v>39</v>
      </c>
      <c r="J1456" s="22">
        <f t="shared" si="171"/>
        <v>42.5</v>
      </c>
      <c r="K1456" s="41">
        <f>J1456/D1456</f>
        <v>0.2125</v>
      </c>
    </row>
    <row r="1457" spans="1:11" ht="13.5">
      <c r="A1457" s="19">
        <v>9788532650115</v>
      </c>
      <c r="B1457" s="15" t="s">
        <v>1470</v>
      </c>
      <c r="C1457" s="18" t="s">
        <v>1471</v>
      </c>
      <c r="D1457" s="20">
        <v>384</v>
      </c>
      <c r="E1457" s="22"/>
      <c r="F1457" s="25"/>
      <c r="G1457" s="25"/>
      <c r="H1457" s="22">
        <v>59.5</v>
      </c>
      <c r="I1457" s="40">
        <f t="shared" si="173"/>
        <v>65.5</v>
      </c>
      <c r="J1457" s="22">
        <f t="shared" si="171"/>
        <v>71.4</v>
      </c>
      <c r="K1457" s="41">
        <f t="shared" si="172"/>
        <v>0.1859375</v>
      </c>
    </row>
    <row r="1458" spans="1:11" ht="13.5">
      <c r="A1458" s="19">
        <v>9788532640338</v>
      </c>
      <c r="B1458" s="15" t="s">
        <v>1842</v>
      </c>
      <c r="C1458" s="18" t="s">
        <v>384</v>
      </c>
      <c r="D1458" s="20">
        <v>168</v>
      </c>
      <c r="E1458" s="22">
        <v>16.8</v>
      </c>
      <c r="F1458" s="25">
        <f aca="true" t="shared" si="174" ref="F1458:F1463">ROUND((E1458*1.06),1)</f>
        <v>17.8</v>
      </c>
      <c r="G1458" s="25">
        <f t="shared" si="167"/>
        <v>18.9</v>
      </c>
      <c r="H1458" s="22">
        <v>19.9</v>
      </c>
      <c r="I1458" s="40">
        <f t="shared" si="173"/>
        <v>21.9</v>
      </c>
      <c r="J1458" s="22">
        <f t="shared" si="171"/>
        <v>23.9</v>
      </c>
      <c r="K1458" s="41">
        <f t="shared" si="172"/>
        <v>0.14226190476190476</v>
      </c>
    </row>
    <row r="1459" spans="1:11" ht="13.5">
      <c r="A1459" s="19">
        <v>9788532643773</v>
      </c>
      <c r="B1459" s="15" t="s">
        <v>1714</v>
      </c>
      <c r="C1459" s="18" t="s">
        <v>1715</v>
      </c>
      <c r="D1459" s="20">
        <v>192</v>
      </c>
      <c r="E1459" s="22">
        <v>29</v>
      </c>
      <c r="F1459" s="25">
        <f t="shared" si="174"/>
        <v>30.7</v>
      </c>
      <c r="G1459" s="25">
        <f t="shared" si="167"/>
        <v>32.5</v>
      </c>
      <c r="H1459" s="22">
        <f t="shared" si="169"/>
        <v>34.6</v>
      </c>
      <c r="I1459" s="40">
        <f t="shared" si="173"/>
        <v>38.1</v>
      </c>
      <c r="J1459" s="22">
        <f t="shared" si="171"/>
        <v>41.5</v>
      </c>
      <c r="K1459" s="41">
        <f t="shared" si="172"/>
        <v>0.21614583333333334</v>
      </c>
    </row>
    <row r="1460" spans="1:11" ht="13.5">
      <c r="A1460" s="19">
        <v>9788532647122</v>
      </c>
      <c r="B1460" s="15" t="s">
        <v>1447</v>
      </c>
      <c r="C1460" s="18" t="s">
        <v>3754</v>
      </c>
      <c r="D1460" s="20">
        <v>152</v>
      </c>
      <c r="E1460" s="22"/>
      <c r="F1460" s="25"/>
      <c r="G1460" s="25">
        <v>28</v>
      </c>
      <c r="H1460" s="22">
        <f t="shared" si="169"/>
        <v>29.8</v>
      </c>
      <c r="I1460" s="40">
        <f t="shared" si="173"/>
        <v>32.8</v>
      </c>
      <c r="J1460" s="22">
        <f t="shared" si="171"/>
        <v>35.8</v>
      </c>
      <c r="K1460" s="41">
        <f t="shared" si="172"/>
        <v>0.23552631578947367</v>
      </c>
    </row>
    <row r="1461" spans="1:11" ht="13.5">
      <c r="A1461" s="19">
        <v>9788532624307</v>
      </c>
      <c r="B1461" s="15" t="s">
        <v>619</v>
      </c>
      <c r="C1461" s="18" t="s">
        <v>1843</v>
      </c>
      <c r="D1461" s="20">
        <v>80</v>
      </c>
      <c r="E1461" s="22">
        <v>20</v>
      </c>
      <c r="F1461" s="25">
        <f t="shared" si="174"/>
        <v>21.2</v>
      </c>
      <c r="G1461" s="25">
        <f t="shared" si="167"/>
        <v>22.5</v>
      </c>
      <c r="H1461" s="22">
        <f aca="true" t="shared" si="175" ref="H1461:H1505">ROUND((G1461*1.065),1)</f>
        <v>24</v>
      </c>
      <c r="I1461" s="40">
        <f t="shared" si="173"/>
        <v>26.4</v>
      </c>
      <c r="J1461" s="22">
        <f t="shared" si="171"/>
        <v>28.8</v>
      </c>
      <c r="K1461" s="41">
        <f t="shared" si="172"/>
        <v>0.36</v>
      </c>
    </row>
    <row r="1462" spans="1:11" ht="13.5">
      <c r="A1462" s="19">
        <v>9788532604675</v>
      </c>
      <c r="B1462" s="15" t="s">
        <v>1744</v>
      </c>
      <c r="C1462" s="18" t="s">
        <v>1745</v>
      </c>
      <c r="D1462" s="20">
        <v>208</v>
      </c>
      <c r="E1462" s="22">
        <v>41.7</v>
      </c>
      <c r="F1462" s="25">
        <f t="shared" si="174"/>
        <v>44.2</v>
      </c>
      <c r="G1462" s="25">
        <f t="shared" si="167"/>
        <v>46.9</v>
      </c>
      <c r="H1462" s="22">
        <f t="shared" si="175"/>
        <v>49.9</v>
      </c>
      <c r="I1462" s="40">
        <f t="shared" si="173"/>
        <v>54.9</v>
      </c>
      <c r="J1462" s="22">
        <f t="shared" si="171"/>
        <v>59.8</v>
      </c>
      <c r="K1462" s="41">
        <f t="shared" si="172"/>
        <v>0.2875</v>
      </c>
    </row>
    <row r="1463" spans="1:11" ht="13.5">
      <c r="A1463" s="19">
        <v>9788532639295</v>
      </c>
      <c r="B1463" s="15" t="s">
        <v>1746</v>
      </c>
      <c r="C1463" s="18" t="s">
        <v>1747</v>
      </c>
      <c r="D1463" s="20">
        <v>120</v>
      </c>
      <c r="E1463" s="22">
        <v>22.4</v>
      </c>
      <c r="F1463" s="25">
        <f t="shared" si="174"/>
        <v>23.7</v>
      </c>
      <c r="G1463" s="25">
        <f t="shared" si="167"/>
        <v>25.1</v>
      </c>
      <c r="H1463" s="22">
        <f t="shared" si="175"/>
        <v>26.7</v>
      </c>
      <c r="I1463" s="40">
        <f t="shared" si="173"/>
        <v>29.4</v>
      </c>
      <c r="J1463" s="22">
        <v>29.9</v>
      </c>
      <c r="K1463" s="41">
        <f t="shared" si="172"/>
        <v>0.24916666666666665</v>
      </c>
    </row>
    <row r="1464" spans="1:11" ht="13.5">
      <c r="A1464" s="19">
        <v>9788532645500</v>
      </c>
      <c r="B1464" s="15" t="s">
        <v>610</v>
      </c>
      <c r="C1464" s="18" t="s">
        <v>207</v>
      </c>
      <c r="D1464" s="20">
        <v>312</v>
      </c>
      <c r="E1464" s="22"/>
      <c r="F1464" s="25">
        <v>47</v>
      </c>
      <c r="G1464" s="25">
        <f aca="true" t="shared" si="176" ref="G1464:G1508">ROUND((F1464*1.06),1)</f>
        <v>49.8</v>
      </c>
      <c r="H1464" s="22">
        <f t="shared" si="175"/>
        <v>53</v>
      </c>
      <c r="I1464" s="40">
        <f t="shared" si="173"/>
        <v>58.3</v>
      </c>
      <c r="J1464" s="22">
        <f t="shared" si="171"/>
        <v>63.5</v>
      </c>
      <c r="K1464" s="41">
        <f t="shared" si="172"/>
        <v>0.20352564102564102</v>
      </c>
    </row>
    <row r="1465" spans="1:11" ht="13.5">
      <c r="A1465" s="19">
        <v>9788532631374</v>
      </c>
      <c r="B1465" s="15" t="s">
        <v>2727</v>
      </c>
      <c r="C1465" s="18" t="s">
        <v>2728</v>
      </c>
      <c r="D1465" s="20">
        <v>128</v>
      </c>
      <c r="E1465" s="22">
        <v>22.4</v>
      </c>
      <c r="F1465" s="25">
        <f>ROUND((E1465*1.06),1)</f>
        <v>23.7</v>
      </c>
      <c r="G1465" s="25">
        <f t="shared" si="176"/>
        <v>25.1</v>
      </c>
      <c r="H1465" s="22">
        <f t="shared" si="175"/>
        <v>26.7</v>
      </c>
      <c r="I1465" s="40">
        <f t="shared" si="173"/>
        <v>29.4</v>
      </c>
      <c r="J1465" s="22">
        <v>29.9</v>
      </c>
      <c r="K1465" s="41">
        <f t="shared" si="172"/>
        <v>0.23359375</v>
      </c>
    </row>
    <row r="1466" spans="1:11" ht="13.5">
      <c r="A1466" s="19">
        <v>9788532652096</v>
      </c>
      <c r="B1466" s="15" t="s">
        <v>3347</v>
      </c>
      <c r="C1466" s="18" t="s">
        <v>3348</v>
      </c>
      <c r="D1466" s="20">
        <v>456</v>
      </c>
      <c r="E1466" s="22"/>
      <c r="F1466" s="25"/>
      <c r="G1466" s="25"/>
      <c r="H1466" s="22"/>
      <c r="I1466" s="40">
        <v>99</v>
      </c>
      <c r="J1466" s="22">
        <v>99</v>
      </c>
      <c r="K1466" s="41">
        <f t="shared" si="172"/>
        <v>0.21710526315789475</v>
      </c>
    </row>
    <row r="1467" spans="1:11" ht="13.5">
      <c r="A1467" s="19">
        <v>9788532639769</v>
      </c>
      <c r="B1467" s="15" t="s">
        <v>2895</v>
      </c>
      <c r="C1467" s="18" t="s">
        <v>344</v>
      </c>
      <c r="D1467" s="20">
        <v>368</v>
      </c>
      <c r="E1467" s="22">
        <v>72.7</v>
      </c>
      <c r="F1467" s="25">
        <f>ROUND((E1467*1.06),1)</f>
        <v>77.1</v>
      </c>
      <c r="G1467" s="25">
        <f t="shared" si="176"/>
        <v>81.7</v>
      </c>
      <c r="H1467" s="22">
        <f t="shared" si="175"/>
        <v>87</v>
      </c>
      <c r="I1467" s="40">
        <f t="shared" si="173"/>
        <v>95.7</v>
      </c>
      <c r="J1467" s="22">
        <v>99</v>
      </c>
      <c r="K1467" s="41">
        <f t="shared" si="172"/>
        <v>0.26902173913043476</v>
      </c>
    </row>
    <row r="1468" spans="1:11" ht="13.5">
      <c r="A1468" s="19">
        <v>9788532603890</v>
      </c>
      <c r="B1468" s="15" t="s">
        <v>2896</v>
      </c>
      <c r="C1468" s="18" t="s">
        <v>2487</v>
      </c>
      <c r="D1468" s="20">
        <v>72</v>
      </c>
      <c r="E1468" s="22">
        <v>16.3</v>
      </c>
      <c r="F1468" s="25">
        <f>ROUND((E1468*1.06),1)</f>
        <v>17.3</v>
      </c>
      <c r="G1468" s="25">
        <f t="shared" si="176"/>
        <v>18.3</v>
      </c>
      <c r="H1468" s="22">
        <f t="shared" si="175"/>
        <v>19.5</v>
      </c>
      <c r="I1468" s="40">
        <v>19.5</v>
      </c>
      <c r="J1468" s="22">
        <f t="shared" si="171"/>
        <v>21.3</v>
      </c>
      <c r="K1468" s="41">
        <f t="shared" si="172"/>
        <v>0.29583333333333334</v>
      </c>
    </row>
    <row r="1469" spans="1:11" ht="13.5">
      <c r="A1469" s="19">
        <v>9788532633507</v>
      </c>
      <c r="B1469" s="15" t="s">
        <v>3151</v>
      </c>
      <c r="C1469" s="18" t="s">
        <v>338</v>
      </c>
      <c r="D1469" s="20">
        <v>88</v>
      </c>
      <c r="E1469" s="22">
        <v>20</v>
      </c>
      <c r="F1469" s="25">
        <f>ROUND((E1469*1.06),1)</f>
        <v>21.2</v>
      </c>
      <c r="G1469" s="25">
        <f t="shared" si="176"/>
        <v>22.5</v>
      </c>
      <c r="H1469" s="22">
        <f t="shared" si="175"/>
        <v>24</v>
      </c>
      <c r="I1469" s="40">
        <f t="shared" si="173"/>
        <v>26.4</v>
      </c>
      <c r="J1469" s="22">
        <f t="shared" si="171"/>
        <v>28.8</v>
      </c>
      <c r="K1469" s="41">
        <f t="shared" si="172"/>
        <v>0.32727272727272727</v>
      </c>
    </row>
    <row r="1470" spans="1:11" ht="13.5">
      <c r="A1470" s="19">
        <v>9788532638977</v>
      </c>
      <c r="B1470" s="78" t="s">
        <v>1384</v>
      </c>
      <c r="C1470" s="18" t="s">
        <v>2850</v>
      </c>
      <c r="D1470" s="20">
        <v>104</v>
      </c>
      <c r="E1470" s="22">
        <v>23</v>
      </c>
      <c r="F1470" s="25">
        <v>25</v>
      </c>
      <c r="G1470" s="25">
        <f t="shared" si="176"/>
        <v>26.5</v>
      </c>
      <c r="H1470" s="22">
        <v>28</v>
      </c>
      <c r="I1470" s="40">
        <f t="shared" si="173"/>
        <v>30.8</v>
      </c>
      <c r="J1470" s="22">
        <f t="shared" si="171"/>
        <v>33.6</v>
      </c>
      <c r="K1470" s="41">
        <f t="shared" si="172"/>
        <v>0.3230769230769231</v>
      </c>
    </row>
    <row r="1471" spans="1:11" ht="13.5">
      <c r="A1471" s="19">
        <v>9788532647948</v>
      </c>
      <c r="B1471" s="15" t="s">
        <v>3327</v>
      </c>
      <c r="C1471" s="18" t="s">
        <v>2487</v>
      </c>
      <c r="D1471" s="20">
        <v>192</v>
      </c>
      <c r="E1471" s="22"/>
      <c r="F1471" s="25"/>
      <c r="G1471" s="25">
        <v>34</v>
      </c>
      <c r="H1471" s="22">
        <v>35</v>
      </c>
      <c r="I1471" s="40">
        <f t="shared" si="173"/>
        <v>38.5</v>
      </c>
      <c r="J1471" s="22">
        <f t="shared" si="171"/>
        <v>42</v>
      </c>
      <c r="K1471" s="41">
        <f t="shared" si="172"/>
        <v>0.21875</v>
      </c>
    </row>
    <row r="1472" spans="1:11" ht="13.5">
      <c r="A1472" s="19">
        <v>9788532639868</v>
      </c>
      <c r="B1472" s="15" t="s">
        <v>3152</v>
      </c>
      <c r="C1472" s="18" t="s">
        <v>3153</v>
      </c>
      <c r="D1472" s="20">
        <v>240</v>
      </c>
      <c r="E1472" s="22">
        <v>50.4</v>
      </c>
      <c r="F1472" s="25">
        <f>ROUND((E1472*1.06),1)</f>
        <v>53.4</v>
      </c>
      <c r="G1472" s="25">
        <f t="shared" si="176"/>
        <v>56.6</v>
      </c>
      <c r="H1472" s="22">
        <f t="shared" si="175"/>
        <v>60.3</v>
      </c>
      <c r="I1472" s="40">
        <f t="shared" si="173"/>
        <v>66.3</v>
      </c>
      <c r="J1472" s="22">
        <f t="shared" si="171"/>
        <v>72.3</v>
      </c>
      <c r="K1472" s="41">
        <f t="shared" si="172"/>
        <v>0.30124999999999996</v>
      </c>
    </row>
    <row r="1473" spans="1:11" ht="13.5">
      <c r="A1473" s="19">
        <v>9788532639882</v>
      </c>
      <c r="B1473" s="15" t="s">
        <v>3154</v>
      </c>
      <c r="C1473" s="18" t="s">
        <v>620</v>
      </c>
      <c r="D1473" s="20">
        <v>136</v>
      </c>
      <c r="E1473" s="22">
        <v>28</v>
      </c>
      <c r="F1473" s="25">
        <f>ROUND((E1473*1.06),1)</f>
        <v>29.7</v>
      </c>
      <c r="G1473" s="25">
        <f t="shared" si="176"/>
        <v>31.5</v>
      </c>
      <c r="H1473" s="22">
        <f t="shared" si="175"/>
        <v>33.5</v>
      </c>
      <c r="I1473" s="40">
        <f t="shared" si="173"/>
        <v>36.9</v>
      </c>
      <c r="J1473" s="22">
        <f t="shared" si="171"/>
        <v>40.2</v>
      </c>
      <c r="K1473" s="41">
        <f t="shared" si="172"/>
        <v>0.29558823529411765</v>
      </c>
    </row>
    <row r="1474" spans="1:11" ht="13.5">
      <c r="A1474" s="19">
        <v>9788532632821</v>
      </c>
      <c r="B1474" s="15" t="s">
        <v>238</v>
      </c>
      <c r="C1474" s="18" t="s">
        <v>579</v>
      </c>
      <c r="D1474" s="20">
        <v>160</v>
      </c>
      <c r="E1474" s="22">
        <v>25.2</v>
      </c>
      <c r="F1474" s="25">
        <f>ROUND((E1474*1.06),1)</f>
        <v>26.7</v>
      </c>
      <c r="G1474" s="25">
        <f t="shared" si="176"/>
        <v>28.3</v>
      </c>
      <c r="H1474" s="22">
        <f t="shared" si="175"/>
        <v>30.1</v>
      </c>
      <c r="I1474" s="40">
        <f t="shared" si="173"/>
        <v>33.1</v>
      </c>
      <c r="J1474" s="22">
        <f t="shared" si="171"/>
        <v>36.1</v>
      </c>
      <c r="K1474" s="41">
        <f t="shared" si="172"/>
        <v>0.22562500000000002</v>
      </c>
    </row>
    <row r="1475" spans="1:11" ht="13.5">
      <c r="A1475" s="19">
        <v>9788532626547</v>
      </c>
      <c r="B1475" s="15" t="s">
        <v>797</v>
      </c>
      <c r="C1475" s="18" t="s">
        <v>3097</v>
      </c>
      <c r="D1475" s="20">
        <v>64</v>
      </c>
      <c r="E1475" s="22">
        <v>9.9</v>
      </c>
      <c r="F1475" s="25">
        <v>10</v>
      </c>
      <c r="G1475" s="25">
        <f t="shared" si="176"/>
        <v>10.6</v>
      </c>
      <c r="H1475" s="22">
        <v>12</v>
      </c>
      <c r="I1475" s="40">
        <v>13.5</v>
      </c>
      <c r="J1475" s="22">
        <f t="shared" si="171"/>
        <v>14.7</v>
      </c>
      <c r="K1475" s="41">
        <f t="shared" si="172"/>
        <v>0.2296875</v>
      </c>
    </row>
    <row r="1476" spans="1:11" ht="13.5">
      <c r="A1476" s="19">
        <v>9788532641816</v>
      </c>
      <c r="B1476" s="15" t="s">
        <v>2906</v>
      </c>
      <c r="C1476" s="18" t="s">
        <v>3065</v>
      </c>
      <c r="D1476" s="20">
        <v>18</v>
      </c>
      <c r="E1476" s="22">
        <v>19.2</v>
      </c>
      <c r="F1476" s="25">
        <f>ROUND((E1476*1.06),1)</f>
        <v>20.4</v>
      </c>
      <c r="G1476" s="25">
        <f t="shared" si="176"/>
        <v>21.6</v>
      </c>
      <c r="H1476" s="22">
        <f t="shared" si="175"/>
        <v>23</v>
      </c>
      <c r="I1476" s="40">
        <f t="shared" si="173"/>
        <v>25.3</v>
      </c>
      <c r="J1476" s="22">
        <v>25.3</v>
      </c>
      <c r="K1476" s="41">
        <f t="shared" si="172"/>
        <v>1.4055555555555557</v>
      </c>
    </row>
    <row r="1477" spans="1:11" ht="13.5">
      <c r="A1477" s="19">
        <v>9788532628855</v>
      </c>
      <c r="B1477" s="15" t="s">
        <v>2473</v>
      </c>
      <c r="C1477" s="18" t="s">
        <v>3065</v>
      </c>
      <c r="D1477" s="20">
        <v>424</v>
      </c>
      <c r="E1477" s="22">
        <v>72.2</v>
      </c>
      <c r="F1477" s="25">
        <f>ROUND((E1477*1.06),1)</f>
        <v>76.5</v>
      </c>
      <c r="G1477" s="25">
        <f t="shared" si="176"/>
        <v>81.1</v>
      </c>
      <c r="H1477" s="22">
        <v>82</v>
      </c>
      <c r="I1477" s="40">
        <f t="shared" si="173"/>
        <v>90.2</v>
      </c>
      <c r="J1477" s="22">
        <f t="shared" si="171"/>
        <v>98.3</v>
      </c>
      <c r="K1477" s="41">
        <f t="shared" si="172"/>
        <v>0.23183962264150942</v>
      </c>
    </row>
    <row r="1478" spans="1:11" ht="13.5">
      <c r="A1478" s="19">
        <v>9788532651679</v>
      </c>
      <c r="B1478" s="78" t="s">
        <v>872</v>
      </c>
      <c r="C1478" s="18" t="s">
        <v>2300</v>
      </c>
      <c r="D1478" s="20">
        <v>272</v>
      </c>
      <c r="E1478" s="22"/>
      <c r="F1478" s="25"/>
      <c r="G1478" s="25"/>
      <c r="H1478" s="22"/>
      <c r="I1478" s="40">
        <v>24.9</v>
      </c>
      <c r="J1478" s="22">
        <f t="shared" si="171"/>
        <v>27.1</v>
      </c>
      <c r="K1478" s="41">
        <f t="shared" si="172"/>
        <v>0.09963235294117648</v>
      </c>
    </row>
    <row r="1479" spans="1:11" ht="13.5">
      <c r="A1479" s="19">
        <v>9788532654175</v>
      </c>
      <c r="B1479" s="78" t="s">
        <v>3915</v>
      </c>
      <c r="C1479" s="18" t="s">
        <v>2294</v>
      </c>
      <c r="D1479" s="20">
        <v>288</v>
      </c>
      <c r="E1479" s="22"/>
      <c r="F1479" s="25"/>
      <c r="G1479" s="25"/>
      <c r="H1479" s="22"/>
      <c r="I1479" s="40"/>
      <c r="J1479" s="22">
        <v>32.6</v>
      </c>
      <c r="K1479" s="41"/>
    </row>
    <row r="1480" spans="1:11" ht="13.5">
      <c r="A1480" s="19">
        <v>9788532638649</v>
      </c>
      <c r="B1480" s="78" t="s">
        <v>871</v>
      </c>
      <c r="C1480" s="18" t="s">
        <v>3066</v>
      </c>
      <c r="D1480" s="20">
        <v>152</v>
      </c>
      <c r="E1480" s="22">
        <v>24.5</v>
      </c>
      <c r="F1480" s="25">
        <v>25</v>
      </c>
      <c r="G1480" s="25">
        <f t="shared" si="176"/>
        <v>26.5</v>
      </c>
      <c r="H1480" s="22">
        <v>28</v>
      </c>
      <c r="I1480" s="40">
        <v>30.9</v>
      </c>
      <c r="J1480" s="22">
        <f t="shared" si="171"/>
        <v>33.7</v>
      </c>
      <c r="K1480" s="41">
        <f t="shared" si="172"/>
        <v>0.2217105263157895</v>
      </c>
    </row>
    <row r="1481" spans="1:11" ht="13.5">
      <c r="A1481" s="19">
        <v>9788532639271</v>
      </c>
      <c r="B1481" s="15" t="s">
        <v>1001</v>
      </c>
      <c r="C1481" s="18" t="s">
        <v>717</v>
      </c>
      <c r="D1481" s="20">
        <v>32</v>
      </c>
      <c r="E1481" s="22">
        <v>4.4</v>
      </c>
      <c r="F1481" s="25">
        <v>4.5</v>
      </c>
      <c r="G1481" s="25">
        <v>4.5</v>
      </c>
      <c r="H1481" s="22">
        <f t="shared" si="175"/>
        <v>4.8</v>
      </c>
      <c r="I1481" s="40">
        <f t="shared" si="173"/>
        <v>5.3</v>
      </c>
      <c r="J1481" s="22">
        <f t="shared" si="171"/>
        <v>5.8</v>
      </c>
      <c r="K1481" s="41">
        <f t="shared" si="172"/>
        <v>0.18125</v>
      </c>
    </row>
    <row r="1482" spans="1:11" ht="13.5">
      <c r="A1482" s="19">
        <v>9788532635167</v>
      </c>
      <c r="B1482" s="15" t="s">
        <v>677</v>
      </c>
      <c r="C1482" s="18" t="s">
        <v>2766</v>
      </c>
      <c r="D1482" s="20">
        <v>168</v>
      </c>
      <c r="E1482" s="22">
        <v>28.2</v>
      </c>
      <c r="F1482" s="25">
        <f aca="true" t="shared" si="177" ref="F1482:F1487">ROUND((E1482*1.06),1)</f>
        <v>29.9</v>
      </c>
      <c r="G1482" s="25">
        <f t="shared" si="176"/>
        <v>31.7</v>
      </c>
      <c r="H1482" s="22">
        <f t="shared" si="175"/>
        <v>33.8</v>
      </c>
      <c r="I1482" s="40">
        <f t="shared" si="173"/>
        <v>37.2</v>
      </c>
      <c r="J1482" s="22">
        <f t="shared" si="171"/>
        <v>40.5</v>
      </c>
      <c r="K1482" s="41">
        <f t="shared" si="172"/>
        <v>0.24107142857142858</v>
      </c>
    </row>
    <row r="1483" spans="1:11" ht="13.5">
      <c r="A1483" s="19">
        <v>9788532623492</v>
      </c>
      <c r="B1483" s="15" t="s">
        <v>2767</v>
      </c>
      <c r="C1483" s="18" t="s">
        <v>3403</v>
      </c>
      <c r="D1483" s="20">
        <v>200</v>
      </c>
      <c r="E1483" s="22">
        <v>46.3</v>
      </c>
      <c r="F1483" s="25">
        <f t="shared" si="177"/>
        <v>49.1</v>
      </c>
      <c r="G1483" s="25">
        <f t="shared" si="176"/>
        <v>52</v>
      </c>
      <c r="H1483" s="22">
        <f t="shared" si="175"/>
        <v>55.4</v>
      </c>
      <c r="I1483" s="40">
        <f t="shared" si="173"/>
        <v>60.9</v>
      </c>
      <c r="J1483" s="22">
        <f t="shared" si="171"/>
        <v>66.4</v>
      </c>
      <c r="K1483" s="41">
        <f t="shared" si="172"/>
        <v>0.332</v>
      </c>
    </row>
    <row r="1484" spans="1:11" ht="13.5">
      <c r="A1484" s="19">
        <v>9788532639479</v>
      </c>
      <c r="B1484" s="15" t="s">
        <v>2768</v>
      </c>
      <c r="C1484" s="18" t="s">
        <v>2769</v>
      </c>
      <c r="D1484" s="20">
        <v>208</v>
      </c>
      <c r="E1484" s="22">
        <v>40.5</v>
      </c>
      <c r="F1484" s="25">
        <f t="shared" si="177"/>
        <v>42.9</v>
      </c>
      <c r="G1484" s="25">
        <f t="shared" si="176"/>
        <v>45.5</v>
      </c>
      <c r="H1484" s="22">
        <f t="shared" si="175"/>
        <v>48.5</v>
      </c>
      <c r="I1484" s="40">
        <f t="shared" si="173"/>
        <v>53.4</v>
      </c>
      <c r="J1484" s="22">
        <f t="shared" si="171"/>
        <v>58.2</v>
      </c>
      <c r="K1484" s="41">
        <f t="shared" si="172"/>
        <v>0.2798076923076923</v>
      </c>
    </row>
    <row r="1485" spans="1:11" ht="13.5">
      <c r="A1485" s="19">
        <v>9788532640383</v>
      </c>
      <c r="B1485" s="15" t="s">
        <v>2770</v>
      </c>
      <c r="C1485" s="18" t="s">
        <v>2771</v>
      </c>
      <c r="D1485" s="20">
        <v>160</v>
      </c>
      <c r="E1485" s="22">
        <v>31.3</v>
      </c>
      <c r="F1485" s="25">
        <f t="shared" si="177"/>
        <v>33.2</v>
      </c>
      <c r="G1485" s="25">
        <f t="shared" si="176"/>
        <v>35.2</v>
      </c>
      <c r="H1485" s="22">
        <f t="shared" si="175"/>
        <v>37.5</v>
      </c>
      <c r="I1485" s="40">
        <f t="shared" si="173"/>
        <v>41.3</v>
      </c>
      <c r="J1485" s="22">
        <f t="shared" si="171"/>
        <v>45</v>
      </c>
      <c r="K1485" s="41">
        <f t="shared" si="172"/>
        <v>0.28125</v>
      </c>
    </row>
    <row r="1486" spans="1:11" ht="13.5">
      <c r="A1486" s="19">
        <v>9788532629500</v>
      </c>
      <c r="B1486" s="15" t="s">
        <v>2753</v>
      </c>
      <c r="C1486" s="18" t="s">
        <v>28</v>
      </c>
      <c r="D1486" s="20">
        <v>128</v>
      </c>
      <c r="E1486" s="22">
        <v>24.8</v>
      </c>
      <c r="F1486" s="25">
        <f t="shared" si="177"/>
        <v>26.3</v>
      </c>
      <c r="G1486" s="25">
        <f t="shared" si="176"/>
        <v>27.9</v>
      </c>
      <c r="H1486" s="22">
        <f t="shared" si="175"/>
        <v>29.7</v>
      </c>
      <c r="I1486" s="40">
        <v>32.7</v>
      </c>
      <c r="J1486" s="22">
        <f t="shared" si="171"/>
        <v>35.6</v>
      </c>
      <c r="K1486" s="41">
        <f t="shared" si="172"/>
        <v>0.278125</v>
      </c>
    </row>
    <row r="1487" spans="1:11" ht="13.5">
      <c r="A1487" s="19">
        <v>9788532634924</v>
      </c>
      <c r="B1487" s="15" t="s">
        <v>2471</v>
      </c>
      <c r="C1487" s="18" t="s">
        <v>344</v>
      </c>
      <c r="D1487" s="20">
        <v>240</v>
      </c>
      <c r="E1487" s="22">
        <v>53</v>
      </c>
      <c r="F1487" s="25">
        <f t="shared" si="177"/>
        <v>56.2</v>
      </c>
      <c r="G1487" s="25">
        <f t="shared" si="176"/>
        <v>59.6</v>
      </c>
      <c r="H1487" s="22">
        <f t="shared" si="175"/>
        <v>63.5</v>
      </c>
      <c r="I1487" s="40">
        <f t="shared" si="173"/>
        <v>69.9</v>
      </c>
      <c r="J1487" s="22">
        <f t="shared" si="171"/>
        <v>76.2</v>
      </c>
      <c r="K1487" s="41">
        <f t="shared" si="172"/>
        <v>0.3175</v>
      </c>
    </row>
    <row r="1488" spans="1:11" ht="13.5">
      <c r="A1488" s="19">
        <v>9788532646514</v>
      </c>
      <c r="B1488" s="15" t="s">
        <v>3760</v>
      </c>
      <c r="C1488" s="18" t="s">
        <v>804</v>
      </c>
      <c r="D1488" s="20">
        <v>320</v>
      </c>
      <c r="E1488" s="22"/>
      <c r="F1488" s="25">
        <v>65</v>
      </c>
      <c r="G1488" s="25">
        <f t="shared" si="176"/>
        <v>68.9</v>
      </c>
      <c r="H1488" s="22">
        <f t="shared" si="175"/>
        <v>73.4</v>
      </c>
      <c r="I1488" s="40">
        <f t="shared" si="173"/>
        <v>80.7</v>
      </c>
      <c r="J1488" s="22">
        <f t="shared" si="171"/>
        <v>88</v>
      </c>
      <c r="K1488" s="41">
        <f t="shared" si="172"/>
        <v>0.275</v>
      </c>
    </row>
    <row r="1489" spans="1:11" ht="13.5">
      <c r="A1489" s="19">
        <v>9788532619549</v>
      </c>
      <c r="B1489" s="15" t="s">
        <v>2256</v>
      </c>
      <c r="C1489" s="18" t="s">
        <v>239</v>
      </c>
      <c r="D1489" s="20">
        <v>611</v>
      </c>
      <c r="E1489" s="22">
        <v>104.4</v>
      </c>
      <c r="F1489" s="25">
        <f aca="true" t="shared" si="178" ref="F1489:F1503">ROUND((E1489*1.06),1)</f>
        <v>110.7</v>
      </c>
      <c r="G1489" s="25">
        <f t="shared" si="176"/>
        <v>117.3</v>
      </c>
      <c r="H1489" s="22">
        <f t="shared" si="175"/>
        <v>124.9</v>
      </c>
      <c r="I1489" s="40">
        <f t="shared" si="173"/>
        <v>137.4</v>
      </c>
      <c r="J1489" s="22">
        <v>137.4</v>
      </c>
      <c r="K1489" s="41">
        <f t="shared" si="172"/>
        <v>0.2248772504091653</v>
      </c>
    </row>
    <row r="1490" spans="1:11" ht="13.5">
      <c r="A1490" s="19">
        <v>9788532643582</v>
      </c>
      <c r="B1490" s="15" t="s">
        <v>2507</v>
      </c>
      <c r="C1490" s="18" t="s">
        <v>1656</v>
      </c>
      <c r="D1490" s="20">
        <v>352</v>
      </c>
      <c r="E1490" s="22">
        <v>45</v>
      </c>
      <c r="F1490" s="25">
        <f t="shared" si="178"/>
        <v>47.7</v>
      </c>
      <c r="G1490" s="25">
        <f t="shared" si="176"/>
        <v>50.6</v>
      </c>
      <c r="H1490" s="22">
        <f t="shared" si="175"/>
        <v>53.9</v>
      </c>
      <c r="I1490" s="40">
        <f t="shared" si="173"/>
        <v>59.3</v>
      </c>
      <c r="J1490" s="22">
        <f t="shared" si="171"/>
        <v>64.6</v>
      </c>
      <c r="K1490" s="41">
        <f t="shared" si="172"/>
        <v>0.18352272727272725</v>
      </c>
    </row>
    <row r="1491" spans="1:11" ht="13.5">
      <c r="A1491" s="19">
        <v>9788532639851</v>
      </c>
      <c r="B1491" s="15" t="s">
        <v>1604</v>
      </c>
      <c r="C1491" s="18" t="s">
        <v>2026</v>
      </c>
      <c r="D1491" s="20">
        <v>128</v>
      </c>
      <c r="E1491" s="22">
        <v>21.3</v>
      </c>
      <c r="F1491" s="25">
        <f t="shared" si="178"/>
        <v>22.6</v>
      </c>
      <c r="G1491" s="25">
        <f t="shared" si="176"/>
        <v>24</v>
      </c>
      <c r="H1491" s="22">
        <f t="shared" si="175"/>
        <v>25.6</v>
      </c>
      <c r="I1491" s="40">
        <f t="shared" si="173"/>
        <v>28.2</v>
      </c>
      <c r="J1491" s="22">
        <f t="shared" si="171"/>
        <v>30.7</v>
      </c>
      <c r="K1491" s="41">
        <f t="shared" si="172"/>
        <v>0.23984375</v>
      </c>
    </row>
    <row r="1492" spans="1:11" ht="13.5">
      <c r="A1492" s="19">
        <v>9788532636959</v>
      </c>
      <c r="B1492" s="15" t="s">
        <v>580</v>
      </c>
      <c r="C1492" s="18" t="s">
        <v>581</v>
      </c>
      <c r="D1492" s="20">
        <v>224</v>
      </c>
      <c r="E1492" s="22">
        <v>43.3</v>
      </c>
      <c r="F1492" s="25">
        <f t="shared" si="178"/>
        <v>45.9</v>
      </c>
      <c r="G1492" s="25">
        <f t="shared" si="176"/>
        <v>48.7</v>
      </c>
      <c r="H1492" s="22">
        <f t="shared" si="175"/>
        <v>51.9</v>
      </c>
      <c r="I1492" s="40">
        <f t="shared" si="173"/>
        <v>57.1</v>
      </c>
      <c r="J1492" s="22">
        <f aca="true" t="shared" si="179" ref="J1492:J1553">ROUND((I1492*1.09),1)</f>
        <v>62.2</v>
      </c>
      <c r="K1492" s="41">
        <f t="shared" si="172"/>
        <v>0.27767857142857144</v>
      </c>
    </row>
    <row r="1493" spans="1:11" ht="13.5">
      <c r="A1493" s="19">
        <v>9788532635037</v>
      </c>
      <c r="B1493" s="15" t="s">
        <v>3034</v>
      </c>
      <c r="C1493" s="18" t="s">
        <v>748</v>
      </c>
      <c r="D1493" s="20">
        <v>288</v>
      </c>
      <c r="E1493" s="22">
        <v>43.7</v>
      </c>
      <c r="F1493" s="25">
        <f t="shared" si="178"/>
        <v>46.3</v>
      </c>
      <c r="G1493" s="25">
        <f t="shared" si="176"/>
        <v>49.1</v>
      </c>
      <c r="H1493" s="22">
        <f t="shared" si="175"/>
        <v>52.3</v>
      </c>
      <c r="I1493" s="40">
        <f t="shared" si="173"/>
        <v>57.5</v>
      </c>
      <c r="J1493" s="22">
        <f t="shared" si="179"/>
        <v>62.7</v>
      </c>
      <c r="K1493" s="41">
        <f aca="true" t="shared" si="180" ref="K1493:K1555">J1493/D1493</f>
        <v>0.21770833333333334</v>
      </c>
    </row>
    <row r="1494" spans="1:11" ht="13.5">
      <c r="A1494" s="19">
        <v>9788532628596</v>
      </c>
      <c r="B1494" s="15" t="s">
        <v>749</v>
      </c>
      <c r="C1494" s="18" t="s">
        <v>2919</v>
      </c>
      <c r="D1494" s="20">
        <v>144</v>
      </c>
      <c r="E1494" s="22">
        <v>31.3</v>
      </c>
      <c r="F1494" s="25">
        <f t="shared" si="178"/>
        <v>33.2</v>
      </c>
      <c r="G1494" s="25">
        <f t="shared" si="176"/>
        <v>35.2</v>
      </c>
      <c r="H1494" s="22">
        <f t="shared" si="175"/>
        <v>37.5</v>
      </c>
      <c r="I1494" s="40">
        <v>37.5</v>
      </c>
      <c r="J1494" s="22">
        <f t="shared" si="179"/>
        <v>40.9</v>
      </c>
      <c r="K1494" s="41">
        <f t="shared" si="180"/>
        <v>0.28402777777777777</v>
      </c>
    </row>
    <row r="1495" spans="1:11" ht="13.5">
      <c r="A1495" s="19">
        <v>9788532651525</v>
      </c>
      <c r="B1495" s="15" t="s">
        <v>3630</v>
      </c>
      <c r="C1495" s="18" t="s">
        <v>3631</v>
      </c>
      <c r="D1495" s="20">
        <v>136</v>
      </c>
      <c r="E1495" s="22"/>
      <c r="F1495" s="25"/>
      <c r="G1495" s="25"/>
      <c r="H1495" s="22"/>
      <c r="I1495" s="40">
        <v>29</v>
      </c>
      <c r="J1495" s="22">
        <f t="shared" si="179"/>
        <v>31.6</v>
      </c>
      <c r="K1495" s="41">
        <f t="shared" si="180"/>
        <v>0.2323529411764706</v>
      </c>
    </row>
    <row r="1496" spans="1:11" ht="13.5">
      <c r="A1496" s="19">
        <v>9788532634368</v>
      </c>
      <c r="B1496" s="15" t="s">
        <v>750</v>
      </c>
      <c r="C1496" s="18" t="s">
        <v>751</v>
      </c>
      <c r="D1496" s="20">
        <v>120</v>
      </c>
      <c r="E1496" s="22">
        <v>24</v>
      </c>
      <c r="F1496" s="25">
        <f t="shared" si="178"/>
        <v>25.4</v>
      </c>
      <c r="G1496" s="25">
        <f t="shared" si="176"/>
        <v>26.9</v>
      </c>
      <c r="H1496" s="22">
        <f t="shared" si="175"/>
        <v>28.6</v>
      </c>
      <c r="I1496" s="40">
        <f t="shared" si="173"/>
        <v>31.5</v>
      </c>
      <c r="J1496" s="22">
        <f t="shared" si="179"/>
        <v>34.3</v>
      </c>
      <c r="K1496" s="41">
        <f t="shared" si="180"/>
        <v>0.28583333333333333</v>
      </c>
    </row>
    <row r="1497" spans="1:11" ht="13.5">
      <c r="A1497" s="19">
        <v>9788532639943</v>
      </c>
      <c r="B1497" s="15" t="s">
        <v>3662</v>
      </c>
      <c r="C1497" s="18" t="s">
        <v>3663</v>
      </c>
      <c r="D1497" s="20">
        <v>336</v>
      </c>
      <c r="E1497" s="22">
        <v>55.9</v>
      </c>
      <c r="F1497" s="25">
        <f t="shared" si="178"/>
        <v>59.3</v>
      </c>
      <c r="G1497" s="25">
        <f t="shared" si="176"/>
        <v>62.9</v>
      </c>
      <c r="H1497" s="22">
        <f t="shared" si="175"/>
        <v>67</v>
      </c>
      <c r="I1497" s="40">
        <f t="shared" si="173"/>
        <v>73.7</v>
      </c>
      <c r="J1497" s="22">
        <f t="shared" si="179"/>
        <v>80.3</v>
      </c>
      <c r="K1497" s="41">
        <f t="shared" si="180"/>
        <v>0.23898809523809522</v>
      </c>
    </row>
    <row r="1498" spans="1:11" ht="13.5">
      <c r="A1498" s="19">
        <v>9788532608543</v>
      </c>
      <c r="B1498" s="15" t="s">
        <v>3357</v>
      </c>
      <c r="C1498" s="18" t="s">
        <v>3358</v>
      </c>
      <c r="D1498" s="20">
        <v>224</v>
      </c>
      <c r="E1498" s="22">
        <v>48.8</v>
      </c>
      <c r="F1498" s="25">
        <f t="shared" si="178"/>
        <v>51.7</v>
      </c>
      <c r="G1498" s="25">
        <f t="shared" si="176"/>
        <v>54.8</v>
      </c>
      <c r="H1498" s="22">
        <f t="shared" si="175"/>
        <v>58.4</v>
      </c>
      <c r="I1498" s="40">
        <v>58.4</v>
      </c>
      <c r="J1498" s="22">
        <f t="shared" si="179"/>
        <v>63.7</v>
      </c>
      <c r="K1498" s="41">
        <f t="shared" si="180"/>
        <v>0.284375</v>
      </c>
    </row>
    <row r="1499" spans="1:11" ht="13.5">
      <c r="A1499" s="19">
        <v>9788532624284</v>
      </c>
      <c r="B1499" s="15" t="s">
        <v>3359</v>
      </c>
      <c r="C1499" s="18" t="s">
        <v>3360</v>
      </c>
      <c r="D1499" s="20">
        <v>256</v>
      </c>
      <c r="E1499" s="22">
        <v>40.3</v>
      </c>
      <c r="F1499" s="25">
        <f t="shared" si="178"/>
        <v>42.7</v>
      </c>
      <c r="G1499" s="25">
        <f t="shared" si="176"/>
        <v>45.3</v>
      </c>
      <c r="H1499" s="22">
        <f t="shared" si="175"/>
        <v>48.2</v>
      </c>
      <c r="I1499" s="40">
        <f t="shared" si="173"/>
        <v>53</v>
      </c>
      <c r="J1499" s="22">
        <f t="shared" si="179"/>
        <v>57.8</v>
      </c>
      <c r="K1499" s="41">
        <f t="shared" si="180"/>
        <v>0.22578125</v>
      </c>
    </row>
    <row r="1500" spans="1:11" ht="13.5">
      <c r="A1500" s="19">
        <v>9788532624369</v>
      </c>
      <c r="B1500" s="15" t="s">
        <v>3361</v>
      </c>
      <c r="C1500" s="18" t="s">
        <v>3362</v>
      </c>
      <c r="D1500" s="20">
        <v>152</v>
      </c>
      <c r="E1500" s="22">
        <v>31.3</v>
      </c>
      <c r="F1500" s="25">
        <f t="shared" si="178"/>
        <v>33.2</v>
      </c>
      <c r="G1500" s="25">
        <f t="shared" si="176"/>
        <v>35.2</v>
      </c>
      <c r="H1500" s="22">
        <f t="shared" si="175"/>
        <v>37.5</v>
      </c>
      <c r="I1500" s="40">
        <f t="shared" si="173"/>
        <v>41.3</v>
      </c>
      <c r="J1500" s="22">
        <f t="shared" si="179"/>
        <v>45</v>
      </c>
      <c r="K1500" s="41">
        <f t="shared" si="180"/>
        <v>0.29605263157894735</v>
      </c>
    </row>
    <row r="1501" spans="1:11" ht="13.5">
      <c r="A1501" s="19">
        <v>9788532620408</v>
      </c>
      <c r="B1501" s="15" t="s">
        <v>3363</v>
      </c>
      <c r="C1501" s="18" t="s">
        <v>3646</v>
      </c>
      <c r="D1501" s="20">
        <v>64</v>
      </c>
      <c r="E1501" s="22">
        <v>33.4</v>
      </c>
      <c r="F1501" s="25">
        <f t="shared" si="178"/>
        <v>35.4</v>
      </c>
      <c r="G1501" s="25">
        <f t="shared" si="176"/>
        <v>37.5</v>
      </c>
      <c r="H1501" s="22">
        <v>49.9</v>
      </c>
      <c r="I1501" s="40">
        <f t="shared" si="173"/>
        <v>54.9</v>
      </c>
      <c r="J1501" s="22">
        <v>54.9</v>
      </c>
      <c r="K1501" s="41">
        <f t="shared" si="180"/>
        <v>0.8578125</v>
      </c>
    </row>
    <row r="1502" spans="1:11" ht="13.5">
      <c r="A1502" s="19">
        <v>9788532649720</v>
      </c>
      <c r="B1502" s="15" t="s">
        <v>2440</v>
      </c>
      <c r="C1502" s="18" t="s">
        <v>2503</v>
      </c>
      <c r="D1502" s="20">
        <v>272</v>
      </c>
      <c r="E1502" s="22"/>
      <c r="F1502" s="25"/>
      <c r="G1502" s="25"/>
      <c r="H1502" s="22">
        <v>29</v>
      </c>
      <c r="I1502" s="40">
        <f>ROUND((H1502*1.1),1)</f>
        <v>31.9</v>
      </c>
      <c r="J1502" s="22">
        <v>32</v>
      </c>
      <c r="K1502" s="41">
        <f t="shared" si="180"/>
        <v>0.11764705882352941</v>
      </c>
    </row>
    <row r="1503" spans="1:11" ht="13.5">
      <c r="A1503" s="19">
        <v>9788532610393</v>
      </c>
      <c r="B1503" s="15" t="s">
        <v>811</v>
      </c>
      <c r="C1503" s="18" t="s">
        <v>812</v>
      </c>
      <c r="D1503" s="20">
        <v>440</v>
      </c>
      <c r="E1503" s="22">
        <v>75.3</v>
      </c>
      <c r="F1503" s="25">
        <f t="shared" si="178"/>
        <v>79.8</v>
      </c>
      <c r="G1503" s="25">
        <f t="shared" si="176"/>
        <v>84.6</v>
      </c>
      <c r="H1503" s="22">
        <f t="shared" si="175"/>
        <v>90.1</v>
      </c>
      <c r="I1503" s="40">
        <v>90.1</v>
      </c>
      <c r="J1503" s="22">
        <v>90.1</v>
      </c>
      <c r="K1503" s="41">
        <f t="shared" si="180"/>
        <v>0.20477272727272727</v>
      </c>
    </row>
    <row r="1504" spans="1:11" ht="13.5">
      <c r="A1504" s="19">
        <v>9788532620798</v>
      </c>
      <c r="B1504" s="15" t="s">
        <v>813</v>
      </c>
      <c r="C1504" s="18" t="s">
        <v>1846</v>
      </c>
      <c r="D1504" s="20">
        <v>264</v>
      </c>
      <c r="E1504" s="22">
        <v>62.8</v>
      </c>
      <c r="F1504" s="25">
        <f>ROUND((E1504*1.06),1)</f>
        <v>66.6</v>
      </c>
      <c r="G1504" s="25">
        <f t="shared" si="176"/>
        <v>70.6</v>
      </c>
      <c r="H1504" s="22">
        <f t="shared" si="175"/>
        <v>75.2</v>
      </c>
      <c r="I1504" s="40">
        <f>ROUND((H1504*1.1),1)</f>
        <v>82.7</v>
      </c>
      <c r="J1504" s="22">
        <v>82.7</v>
      </c>
      <c r="K1504" s="41">
        <f t="shared" si="180"/>
        <v>0.3132575757575758</v>
      </c>
    </row>
    <row r="1505" spans="1:11" ht="13.5">
      <c r="A1505" s="19">
        <v>9788532614070</v>
      </c>
      <c r="B1505" s="15" t="s">
        <v>1045</v>
      </c>
      <c r="C1505" s="18" t="s">
        <v>1046</v>
      </c>
      <c r="D1505" s="20">
        <v>160</v>
      </c>
      <c r="E1505" s="22">
        <v>31</v>
      </c>
      <c r="F1505" s="25">
        <f>ROUND((E1505*1.06),1)</f>
        <v>32.9</v>
      </c>
      <c r="G1505" s="25">
        <f t="shared" si="176"/>
        <v>34.9</v>
      </c>
      <c r="H1505" s="22">
        <f t="shared" si="175"/>
        <v>37.2</v>
      </c>
      <c r="I1505" s="40">
        <f>ROUND((H1505*1.1),1)</f>
        <v>40.9</v>
      </c>
      <c r="J1505" s="22">
        <f t="shared" si="179"/>
        <v>44.6</v>
      </c>
      <c r="K1505" s="41">
        <f t="shared" si="180"/>
        <v>0.27875</v>
      </c>
    </row>
    <row r="1506" spans="1:11" ht="13.5">
      <c r="A1506" s="19">
        <v>9788532654632</v>
      </c>
      <c r="B1506" s="15" t="s">
        <v>4005</v>
      </c>
      <c r="C1506" s="18" t="s">
        <v>4006</v>
      </c>
      <c r="D1506" s="20">
        <v>192</v>
      </c>
      <c r="E1506" s="22"/>
      <c r="F1506" s="25"/>
      <c r="G1506" s="25"/>
      <c r="H1506" s="22"/>
      <c r="I1506" s="40"/>
      <c r="J1506" s="22">
        <v>24.9</v>
      </c>
      <c r="K1506" s="41"/>
    </row>
    <row r="1507" spans="1:11" ht="13.5">
      <c r="A1507" s="19">
        <v>9788532636348</v>
      </c>
      <c r="B1507" s="15" t="s">
        <v>2099</v>
      </c>
      <c r="C1507" s="18" t="s">
        <v>2435</v>
      </c>
      <c r="D1507" s="20">
        <v>240</v>
      </c>
      <c r="E1507" s="22">
        <v>40.9</v>
      </c>
      <c r="F1507" s="25">
        <f>ROUND((E1507*1.06),1)</f>
        <v>43.4</v>
      </c>
      <c r="G1507" s="25">
        <f t="shared" si="176"/>
        <v>46</v>
      </c>
      <c r="H1507" s="22">
        <f>ROUND((G1507*1.065),1)</f>
        <v>49</v>
      </c>
      <c r="I1507" s="40">
        <f>ROUND((H1507*1.1),1)</f>
        <v>53.9</v>
      </c>
      <c r="J1507" s="22">
        <f t="shared" si="179"/>
        <v>58.8</v>
      </c>
      <c r="K1507" s="41">
        <f t="shared" si="180"/>
        <v>0.245</v>
      </c>
    </row>
    <row r="1508" spans="1:11" ht="13.5">
      <c r="A1508" s="19">
        <v>9788532639998</v>
      </c>
      <c r="B1508" s="15" t="s">
        <v>2436</v>
      </c>
      <c r="C1508" s="18" t="s">
        <v>2437</v>
      </c>
      <c r="D1508" s="20">
        <v>88</v>
      </c>
      <c r="E1508" s="22">
        <v>16.8</v>
      </c>
      <c r="F1508" s="25">
        <f>ROUND((E1508*1.06),1)</f>
        <v>17.8</v>
      </c>
      <c r="G1508" s="25">
        <f t="shared" si="176"/>
        <v>18.9</v>
      </c>
      <c r="H1508" s="22">
        <f>ROUND((G1508*1.065),1)</f>
        <v>20.1</v>
      </c>
      <c r="I1508" s="40">
        <f>ROUND((H1508*1.1),1)</f>
        <v>22.1</v>
      </c>
      <c r="J1508" s="22">
        <f t="shared" si="179"/>
        <v>24.1</v>
      </c>
      <c r="K1508" s="41">
        <f t="shared" si="180"/>
        <v>0.27386363636363636</v>
      </c>
    </row>
    <row r="1509" spans="1:11" ht="13.5">
      <c r="A1509" s="19">
        <v>9788532604910</v>
      </c>
      <c r="B1509" s="15" t="s">
        <v>1618</v>
      </c>
      <c r="C1509" s="18" t="s">
        <v>1619</v>
      </c>
      <c r="D1509" s="20">
        <v>288</v>
      </c>
      <c r="E1509" s="22">
        <v>11</v>
      </c>
      <c r="F1509" s="25">
        <v>11.5</v>
      </c>
      <c r="G1509" s="25">
        <v>12</v>
      </c>
      <c r="H1509" s="22">
        <v>13</v>
      </c>
      <c r="I1509" s="40">
        <v>14</v>
      </c>
      <c r="J1509" s="22">
        <v>14.5</v>
      </c>
      <c r="K1509" s="41">
        <f t="shared" si="180"/>
        <v>0.050347222222222224</v>
      </c>
    </row>
    <row r="1510" spans="1:11" ht="13.5">
      <c r="A1510" s="19">
        <v>7898925996514</v>
      </c>
      <c r="B1510" s="15" t="s">
        <v>3391</v>
      </c>
      <c r="C1510" s="18" t="s">
        <v>1619</v>
      </c>
      <c r="D1510" s="20">
        <v>288</v>
      </c>
      <c r="E1510" s="22">
        <v>11</v>
      </c>
      <c r="F1510" s="25">
        <v>11.5</v>
      </c>
      <c r="G1510" s="25">
        <v>12</v>
      </c>
      <c r="H1510" s="22">
        <v>13</v>
      </c>
      <c r="I1510" s="40">
        <v>14</v>
      </c>
      <c r="J1510" s="22">
        <v>14.5</v>
      </c>
      <c r="K1510" s="41">
        <f t="shared" si="180"/>
        <v>0.050347222222222224</v>
      </c>
    </row>
    <row r="1511" spans="1:11" ht="13.5">
      <c r="A1511" s="19">
        <v>7898925996965</v>
      </c>
      <c r="B1511" s="15" t="s">
        <v>1213</v>
      </c>
      <c r="C1511" s="18" t="s">
        <v>1619</v>
      </c>
      <c r="D1511" s="20">
        <v>288</v>
      </c>
      <c r="E1511" s="22">
        <v>11</v>
      </c>
      <c r="F1511" s="25">
        <v>11.5</v>
      </c>
      <c r="G1511" s="25">
        <v>12</v>
      </c>
      <c r="H1511" s="22">
        <v>13</v>
      </c>
      <c r="I1511" s="40">
        <v>14</v>
      </c>
      <c r="J1511" s="22">
        <v>14.5</v>
      </c>
      <c r="K1511" s="41">
        <f t="shared" si="180"/>
        <v>0.050347222222222224</v>
      </c>
    </row>
    <row r="1512" spans="1:11" ht="13.5">
      <c r="A1512" s="19">
        <v>7898925996507</v>
      </c>
      <c r="B1512" s="15" t="s">
        <v>1545</v>
      </c>
      <c r="C1512" s="18" t="s">
        <v>1619</v>
      </c>
      <c r="D1512" s="20">
        <v>288</v>
      </c>
      <c r="E1512" s="22">
        <v>11</v>
      </c>
      <c r="F1512" s="25">
        <v>11.5</v>
      </c>
      <c r="G1512" s="25">
        <v>12</v>
      </c>
      <c r="H1512" s="22">
        <v>13</v>
      </c>
      <c r="I1512" s="40">
        <v>14</v>
      </c>
      <c r="J1512" s="22">
        <v>14.5</v>
      </c>
      <c r="K1512" s="41">
        <f t="shared" si="180"/>
        <v>0.050347222222222224</v>
      </c>
    </row>
    <row r="1513" spans="1:11" ht="13.5">
      <c r="A1513" s="19">
        <v>7898925996453</v>
      </c>
      <c r="B1513" s="15" t="s">
        <v>3225</v>
      </c>
      <c r="C1513" s="18" t="s">
        <v>1619</v>
      </c>
      <c r="D1513" s="20">
        <v>288</v>
      </c>
      <c r="E1513" s="22"/>
      <c r="F1513" s="25"/>
      <c r="G1513" s="25"/>
      <c r="H1513" s="22">
        <v>13</v>
      </c>
      <c r="I1513" s="40">
        <v>14</v>
      </c>
      <c r="J1513" s="22">
        <v>14.5</v>
      </c>
      <c r="K1513" s="41">
        <f t="shared" si="180"/>
        <v>0.050347222222222224</v>
      </c>
    </row>
    <row r="1514" spans="1:11" ht="13.5">
      <c r="A1514" s="19">
        <v>7898925996422</v>
      </c>
      <c r="B1514" s="15" t="s">
        <v>1158</v>
      </c>
      <c r="C1514" s="18" t="s">
        <v>1619</v>
      </c>
      <c r="D1514" s="20">
        <v>288</v>
      </c>
      <c r="E1514" s="22">
        <v>11</v>
      </c>
      <c r="F1514" s="25">
        <v>11.5</v>
      </c>
      <c r="G1514" s="25">
        <v>12</v>
      </c>
      <c r="H1514" s="22">
        <v>13</v>
      </c>
      <c r="I1514" s="40">
        <v>14</v>
      </c>
      <c r="J1514" s="22">
        <v>14.5</v>
      </c>
      <c r="K1514" s="41">
        <f t="shared" si="180"/>
        <v>0.050347222222222224</v>
      </c>
    </row>
    <row r="1515" spans="1:11" ht="13.5">
      <c r="A1515" s="19">
        <v>7898925996484</v>
      </c>
      <c r="B1515" s="15" t="s">
        <v>2069</v>
      </c>
      <c r="C1515" s="18" t="s">
        <v>1619</v>
      </c>
      <c r="D1515" s="20">
        <v>288</v>
      </c>
      <c r="E1515" s="22">
        <v>11</v>
      </c>
      <c r="F1515" s="25">
        <v>11.5</v>
      </c>
      <c r="G1515" s="25">
        <v>12</v>
      </c>
      <c r="H1515" s="22">
        <v>13</v>
      </c>
      <c r="I1515" s="40">
        <v>14</v>
      </c>
      <c r="J1515" s="22">
        <v>14.5</v>
      </c>
      <c r="K1515" s="41">
        <f t="shared" si="180"/>
        <v>0.050347222222222224</v>
      </c>
    </row>
    <row r="1516" spans="1:11" ht="13.5">
      <c r="A1516" s="19">
        <v>7898925996439</v>
      </c>
      <c r="B1516" s="15" t="s">
        <v>294</v>
      </c>
      <c r="C1516" s="18" t="s">
        <v>1619</v>
      </c>
      <c r="D1516" s="20">
        <v>288</v>
      </c>
      <c r="E1516" s="22">
        <v>11</v>
      </c>
      <c r="F1516" s="25">
        <v>11.5</v>
      </c>
      <c r="G1516" s="25">
        <v>12</v>
      </c>
      <c r="H1516" s="22">
        <v>13</v>
      </c>
      <c r="I1516" s="40">
        <v>14</v>
      </c>
      <c r="J1516" s="22">
        <v>14.5</v>
      </c>
      <c r="K1516" s="41">
        <f t="shared" si="180"/>
        <v>0.050347222222222224</v>
      </c>
    </row>
    <row r="1517" spans="1:11" ht="13.5">
      <c r="A1517" s="19">
        <v>7898925996460</v>
      </c>
      <c r="B1517" s="15" t="s">
        <v>295</v>
      </c>
      <c r="C1517" s="18" t="s">
        <v>1619</v>
      </c>
      <c r="D1517" s="20">
        <v>288</v>
      </c>
      <c r="E1517" s="22">
        <v>11</v>
      </c>
      <c r="F1517" s="25">
        <v>11.5</v>
      </c>
      <c r="G1517" s="25">
        <v>12</v>
      </c>
      <c r="H1517" s="22">
        <v>13</v>
      </c>
      <c r="I1517" s="40">
        <v>14</v>
      </c>
      <c r="J1517" s="22">
        <v>14.5</v>
      </c>
      <c r="K1517" s="41">
        <f t="shared" si="180"/>
        <v>0.050347222222222224</v>
      </c>
    </row>
    <row r="1518" spans="1:11" ht="13.5">
      <c r="A1518" s="19">
        <v>7898925996972</v>
      </c>
      <c r="B1518" s="15" t="s">
        <v>3574</v>
      </c>
      <c r="C1518" s="18" t="s">
        <v>1619</v>
      </c>
      <c r="D1518" s="20">
        <v>288</v>
      </c>
      <c r="E1518" s="22">
        <v>11</v>
      </c>
      <c r="F1518" s="25">
        <v>11.5</v>
      </c>
      <c r="G1518" s="25">
        <v>12</v>
      </c>
      <c r="H1518" s="22">
        <v>13</v>
      </c>
      <c r="I1518" s="40">
        <v>14</v>
      </c>
      <c r="J1518" s="22">
        <v>14.5</v>
      </c>
      <c r="K1518" s="41">
        <f t="shared" si="180"/>
        <v>0.050347222222222224</v>
      </c>
    </row>
    <row r="1519" spans="1:11" ht="13.5">
      <c r="A1519" s="19">
        <v>7898925996491</v>
      </c>
      <c r="B1519" s="15" t="s">
        <v>1683</v>
      </c>
      <c r="C1519" s="18" t="s">
        <v>1619</v>
      </c>
      <c r="D1519" s="20">
        <v>288</v>
      </c>
      <c r="E1519" s="22">
        <v>11</v>
      </c>
      <c r="F1519" s="25">
        <v>11.5</v>
      </c>
      <c r="G1519" s="25">
        <v>12</v>
      </c>
      <c r="H1519" s="22">
        <v>13</v>
      </c>
      <c r="I1519" s="40">
        <v>14</v>
      </c>
      <c r="J1519" s="22">
        <v>14.5</v>
      </c>
      <c r="K1519" s="41">
        <f t="shared" si="180"/>
        <v>0.050347222222222224</v>
      </c>
    </row>
    <row r="1520" spans="1:11" ht="13.5">
      <c r="A1520" s="19">
        <v>7898925996446</v>
      </c>
      <c r="B1520" s="15" t="s">
        <v>3226</v>
      </c>
      <c r="C1520" s="18" t="s">
        <v>1619</v>
      </c>
      <c r="D1520" s="20">
        <v>288</v>
      </c>
      <c r="E1520" s="22"/>
      <c r="F1520" s="25"/>
      <c r="G1520" s="25"/>
      <c r="H1520" s="22">
        <v>13</v>
      </c>
      <c r="I1520" s="40">
        <v>14</v>
      </c>
      <c r="J1520" s="22">
        <v>14.5</v>
      </c>
      <c r="K1520" s="41">
        <f t="shared" si="180"/>
        <v>0.050347222222222224</v>
      </c>
    </row>
    <row r="1521" spans="1:11" ht="13.5">
      <c r="A1521" s="19">
        <v>7898925996477</v>
      </c>
      <c r="B1521" s="15" t="s">
        <v>1684</v>
      </c>
      <c r="C1521" s="18" t="s">
        <v>1619</v>
      </c>
      <c r="D1521" s="20">
        <v>288</v>
      </c>
      <c r="E1521" s="22">
        <v>11</v>
      </c>
      <c r="F1521" s="25">
        <v>11.5</v>
      </c>
      <c r="G1521" s="25">
        <v>12</v>
      </c>
      <c r="H1521" s="22">
        <v>13</v>
      </c>
      <c r="I1521" s="40">
        <v>14</v>
      </c>
      <c r="J1521" s="22">
        <v>14.5</v>
      </c>
      <c r="K1521" s="41">
        <f t="shared" si="180"/>
        <v>0.050347222222222224</v>
      </c>
    </row>
    <row r="1522" spans="1:11" ht="13.5">
      <c r="A1522" s="19">
        <v>7898563140980</v>
      </c>
      <c r="B1522" s="15" t="s">
        <v>3977</v>
      </c>
      <c r="C1522" s="18" t="s">
        <v>1619</v>
      </c>
      <c r="D1522" s="20">
        <v>288</v>
      </c>
      <c r="E1522" s="22">
        <v>19</v>
      </c>
      <c r="F1522" s="25">
        <f>ROUND((E1522*1.06),1)</f>
        <v>20.1</v>
      </c>
      <c r="G1522" s="25">
        <f aca="true" t="shared" si="181" ref="G1522:G1576">ROUND((F1522*1.06),1)</f>
        <v>21.3</v>
      </c>
      <c r="H1522" s="22">
        <f>ROUND((G1522*1.065),1)</f>
        <v>22.7</v>
      </c>
      <c r="I1522" s="40">
        <f>ROUND((H1522*1.1),1)</f>
        <v>25</v>
      </c>
      <c r="J1522" s="22">
        <f t="shared" si="179"/>
        <v>27.3</v>
      </c>
      <c r="K1522" s="41">
        <f t="shared" si="180"/>
        <v>0.09479166666666666</v>
      </c>
    </row>
    <row r="1523" spans="1:11" ht="13.5">
      <c r="A1523" s="19">
        <v>7898563140973</v>
      </c>
      <c r="B1523" s="15" t="s">
        <v>3978</v>
      </c>
      <c r="C1523" s="18" t="s">
        <v>1619</v>
      </c>
      <c r="D1523" s="20">
        <v>288</v>
      </c>
      <c r="E1523" s="22">
        <v>11</v>
      </c>
      <c r="F1523" s="25">
        <v>11.5</v>
      </c>
      <c r="G1523" s="25">
        <v>12</v>
      </c>
      <c r="H1523" s="22">
        <v>13</v>
      </c>
      <c r="I1523" s="40">
        <v>14</v>
      </c>
      <c r="J1523" s="22">
        <v>27.3</v>
      </c>
      <c r="K1523" s="41"/>
    </row>
    <row r="1524" spans="1:11" ht="13.5">
      <c r="A1524" s="19">
        <v>7898563140997</v>
      </c>
      <c r="B1524" s="15" t="s">
        <v>3979</v>
      </c>
      <c r="C1524" s="18" t="s">
        <v>1619</v>
      </c>
      <c r="D1524" s="20">
        <v>288</v>
      </c>
      <c r="E1524" s="22">
        <v>19</v>
      </c>
      <c r="F1524" s="25">
        <f>ROUND((E1524*1.06),1)</f>
        <v>20.1</v>
      </c>
      <c r="G1524" s="25">
        <f>ROUND((F1524*1.06),1)</f>
        <v>21.3</v>
      </c>
      <c r="H1524" s="22">
        <f>ROUND((G1524*1.065),1)</f>
        <v>22.7</v>
      </c>
      <c r="I1524" s="40">
        <f>ROUND((H1524*1.1),1)</f>
        <v>25</v>
      </c>
      <c r="J1524" s="22">
        <f>ROUND((I1524*1.09),1)</f>
        <v>27.3</v>
      </c>
      <c r="K1524" s="41"/>
    </row>
    <row r="1525" spans="1:11" ht="13.5">
      <c r="A1525" s="19">
        <v>7898563140966</v>
      </c>
      <c r="B1525" s="15" t="s">
        <v>3980</v>
      </c>
      <c r="C1525" s="18" t="s">
        <v>1619</v>
      </c>
      <c r="D1525" s="20">
        <v>288</v>
      </c>
      <c r="E1525" s="22">
        <v>19</v>
      </c>
      <c r="F1525" s="25">
        <f>ROUND((E1525*1.06),1)</f>
        <v>20.1</v>
      </c>
      <c r="G1525" s="25">
        <f>ROUND((F1525*1.06),1)</f>
        <v>21.3</v>
      </c>
      <c r="H1525" s="22">
        <f>ROUND((G1525*1.065),1)</f>
        <v>22.7</v>
      </c>
      <c r="I1525" s="40">
        <f>ROUND((H1525*1.1),1)</f>
        <v>25</v>
      </c>
      <c r="J1525" s="22">
        <f>ROUND((I1525*1.09),1)</f>
        <v>27.3</v>
      </c>
      <c r="K1525" s="41"/>
    </row>
    <row r="1526" spans="1:11" ht="13.5">
      <c r="A1526" s="19">
        <v>9788532651600</v>
      </c>
      <c r="B1526" s="15" t="s">
        <v>3626</v>
      </c>
      <c r="C1526" s="18" t="s">
        <v>3627</v>
      </c>
      <c r="D1526" s="20">
        <v>176</v>
      </c>
      <c r="E1526" s="22"/>
      <c r="F1526" s="25"/>
      <c r="G1526" s="25"/>
      <c r="H1526" s="22"/>
      <c r="I1526" s="40">
        <v>13</v>
      </c>
      <c r="J1526" s="22">
        <f t="shared" si="179"/>
        <v>14.2</v>
      </c>
      <c r="K1526" s="41">
        <f t="shared" si="180"/>
        <v>0.08068181818181817</v>
      </c>
    </row>
    <row r="1527" spans="1:11" ht="13.5">
      <c r="A1527" s="19">
        <v>9788532618184</v>
      </c>
      <c r="B1527" s="15" t="s">
        <v>403</v>
      </c>
      <c r="C1527" s="18" t="s">
        <v>1554</v>
      </c>
      <c r="D1527" s="20">
        <v>752</v>
      </c>
      <c r="E1527" s="22">
        <v>127.4</v>
      </c>
      <c r="F1527" s="25">
        <v>130</v>
      </c>
      <c r="G1527" s="25">
        <f t="shared" si="181"/>
        <v>137.8</v>
      </c>
      <c r="H1527" s="22">
        <v>140</v>
      </c>
      <c r="I1527" s="40">
        <f>ROUND((H1527*1.1),1)</f>
        <v>154</v>
      </c>
      <c r="J1527" s="22">
        <f t="shared" si="179"/>
        <v>167.9</v>
      </c>
      <c r="K1527" s="41">
        <f t="shared" si="180"/>
        <v>0.2232712765957447</v>
      </c>
    </row>
    <row r="1528" spans="1:11" ht="13.5">
      <c r="A1528" s="19">
        <v>9788532625588</v>
      </c>
      <c r="B1528" s="15" t="s">
        <v>2421</v>
      </c>
      <c r="C1528" s="18" t="s">
        <v>2422</v>
      </c>
      <c r="D1528" s="20">
        <v>48</v>
      </c>
      <c r="E1528" s="22">
        <v>14.7</v>
      </c>
      <c r="F1528" s="25">
        <f>ROUND((E1528*1.06),1)</f>
        <v>15.6</v>
      </c>
      <c r="G1528" s="25">
        <f t="shared" si="181"/>
        <v>16.5</v>
      </c>
      <c r="H1528" s="22">
        <f>ROUND((G1528*1.065),1)</f>
        <v>17.6</v>
      </c>
      <c r="I1528" s="40">
        <f>ROUND((H1528*1.1),1)</f>
        <v>19.4</v>
      </c>
      <c r="J1528" s="22">
        <f t="shared" si="179"/>
        <v>21.1</v>
      </c>
      <c r="K1528" s="41">
        <f t="shared" si="180"/>
        <v>0.4395833333333334</v>
      </c>
    </row>
    <row r="1529" spans="1:11" ht="13.5">
      <c r="A1529" s="19">
        <v>9788532652430</v>
      </c>
      <c r="B1529" s="15" t="s">
        <v>881</v>
      </c>
      <c r="C1529" s="18" t="s">
        <v>880</v>
      </c>
      <c r="D1529" s="20">
        <v>56</v>
      </c>
      <c r="E1529" s="22"/>
      <c r="F1529" s="25"/>
      <c r="G1529" s="25"/>
      <c r="H1529" s="22"/>
      <c r="I1529" s="40">
        <v>15</v>
      </c>
      <c r="J1529" s="22">
        <f t="shared" si="179"/>
        <v>16.4</v>
      </c>
      <c r="K1529" s="41">
        <f t="shared" si="180"/>
        <v>0.2928571428571428</v>
      </c>
    </row>
    <row r="1530" spans="1:11" ht="13.5">
      <c r="A1530" s="19">
        <v>9788532600646</v>
      </c>
      <c r="B1530" s="15" t="s">
        <v>497</v>
      </c>
      <c r="C1530" s="18" t="s">
        <v>498</v>
      </c>
      <c r="D1530" s="20">
        <v>144</v>
      </c>
      <c r="E1530" s="22">
        <v>21.9</v>
      </c>
      <c r="F1530" s="25">
        <f>ROUND((E1530*1.06),1)</f>
        <v>23.2</v>
      </c>
      <c r="G1530" s="25">
        <f t="shared" si="181"/>
        <v>24.6</v>
      </c>
      <c r="H1530" s="22">
        <v>25</v>
      </c>
      <c r="I1530" s="40">
        <f aca="true" t="shared" si="182" ref="I1530:I1537">ROUND((H1530*1.1),1)</f>
        <v>27.5</v>
      </c>
      <c r="J1530" s="22">
        <f t="shared" si="179"/>
        <v>30</v>
      </c>
      <c r="K1530" s="41">
        <f t="shared" si="180"/>
        <v>0.20833333333333334</v>
      </c>
    </row>
    <row r="1531" spans="1:11" ht="13.5">
      <c r="A1531" s="19">
        <v>9788532646248</v>
      </c>
      <c r="B1531" s="15" t="s">
        <v>2049</v>
      </c>
      <c r="C1531" s="18" t="s">
        <v>2050</v>
      </c>
      <c r="D1531" s="20">
        <v>160</v>
      </c>
      <c r="E1531" s="22"/>
      <c r="F1531" s="25">
        <v>30</v>
      </c>
      <c r="G1531" s="25">
        <f t="shared" si="181"/>
        <v>31.8</v>
      </c>
      <c r="H1531" s="22">
        <f>ROUND((G1531*1.065),1)</f>
        <v>33.9</v>
      </c>
      <c r="I1531" s="40">
        <f t="shared" si="182"/>
        <v>37.3</v>
      </c>
      <c r="J1531" s="22">
        <f t="shared" si="179"/>
        <v>40.7</v>
      </c>
      <c r="K1531" s="41">
        <f t="shared" si="180"/>
        <v>0.254375</v>
      </c>
    </row>
    <row r="1532" spans="1:11" ht="13.5">
      <c r="A1532" s="19">
        <v>9788532634788</v>
      </c>
      <c r="B1532" s="15" t="s">
        <v>1423</v>
      </c>
      <c r="C1532" s="18" t="s">
        <v>1047</v>
      </c>
      <c r="D1532" s="20">
        <v>208</v>
      </c>
      <c r="E1532" s="22">
        <v>29.1</v>
      </c>
      <c r="F1532" s="25">
        <f>ROUND((E1532*1.06),1)</f>
        <v>30.8</v>
      </c>
      <c r="G1532" s="25">
        <f t="shared" si="181"/>
        <v>32.6</v>
      </c>
      <c r="H1532" s="22">
        <f>ROUND((G1532*1.065),1)</f>
        <v>34.7</v>
      </c>
      <c r="I1532" s="40">
        <f t="shared" si="182"/>
        <v>38.2</v>
      </c>
      <c r="J1532" s="22">
        <f t="shared" si="179"/>
        <v>41.6</v>
      </c>
      <c r="K1532" s="41">
        <f t="shared" si="180"/>
        <v>0.2</v>
      </c>
    </row>
    <row r="1533" spans="1:11" ht="13.5">
      <c r="A1533" s="19">
        <v>9788532642745</v>
      </c>
      <c r="B1533" s="15" t="s">
        <v>2082</v>
      </c>
      <c r="C1533" s="18" t="s">
        <v>2503</v>
      </c>
      <c r="D1533" s="20">
        <v>192</v>
      </c>
      <c r="E1533" s="22">
        <v>25</v>
      </c>
      <c r="F1533" s="25">
        <f>ROUND((E1533*1.06),1)</f>
        <v>26.5</v>
      </c>
      <c r="G1533" s="25">
        <f t="shared" si="181"/>
        <v>28.1</v>
      </c>
      <c r="H1533" s="22">
        <f>ROUND((G1533*1.065),1)</f>
        <v>29.9</v>
      </c>
      <c r="I1533" s="40">
        <f t="shared" si="182"/>
        <v>32.9</v>
      </c>
      <c r="J1533" s="22">
        <f t="shared" si="179"/>
        <v>35.9</v>
      </c>
      <c r="K1533" s="41">
        <f t="shared" si="180"/>
        <v>0.18697916666666667</v>
      </c>
    </row>
    <row r="1534" spans="1:11" ht="13.5">
      <c r="A1534" s="19">
        <v>9788532640222</v>
      </c>
      <c r="B1534" s="15" t="s">
        <v>2079</v>
      </c>
      <c r="C1534" s="18" t="s">
        <v>2080</v>
      </c>
      <c r="D1534" s="20">
        <v>264</v>
      </c>
      <c r="E1534" s="22">
        <v>44.7</v>
      </c>
      <c r="F1534" s="25">
        <f>ROUND((E1534*1.06),1)</f>
        <v>47.4</v>
      </c>
      <c r="G1534" s="25">
        <f t="shared" si="181"/>
        <v>50.2</v>
      </c>
      <c r="H1534" s="22">
        <f>ROUND((G1534*1.065),1)</f>
        <v>53.5</v>
      </c>
      <c r="I1534" s="40">
        <f t="shared" si="182"/>
        <v>58.9</v>
      </c>
      <c r="J1534" s="22">
        <f t="shared" si="179"/>
        <v>64.2</v>
      </c>
      <c r="K1534" s="41">
        <f t="shared" si="180"/>
        <v>0.2431818181818182</v>
      </c>
    </row>
    <row r="1535" spans="1:11" ht="13.5">
      <c r="A1535" s="19">
        <v>9788532643360</v>
      </c>
      <c r="B1535" s="15" t="s">
        <v>2244</v>
      </c>
      <c r="C1535" s="18" t="s">
        <v>2245</v>
      </c>
      <c r="D1535" s="20">
        <v>184</v>
      </c>
      <c r="E1535" s="22">
        <v>35</v>
      </c>
      <c r="F1535" s="25">
        <f>ROUND((E1535*1.06),1)</f>
        <v>37.1</v>
      </c>
      <c r="G1535" s="25">
        <f t="shared" si="181"/>
        <v>39.3</v>
      </c>
      <c r="H1535" s="22">
        <f>ROUND((G1535*1.065),1)</f>
        <v>41.9</v>
      </c>
      <c r="I1535" s="40">
        <f t="shared" si="182"/>
        <v>46.1</v>
      </c>
      <c r="J1535" s="22">
        <f t="shared" si="179"/>
        <v>50.2</v>
      </c>
      <c r="K1535" s="41">
        <f t="shared" si="180"/>
        <v>0.2728260869565218</v>
      </c>
    </row>
    <row r="1536" spans="1:11" ht="13.5">
      <c r="A1536" s="19">
        <v>9788532647856</v>
      </c>
      <c r="B1536" s="15" t="s">
        <v>2167</v>
      </c>
      <c r="C1536" s="18" t="s">
        <v>2840</v>
      </c>
      <c r="D1536" s="20">
        <v>400</v>
      </c>
      <c r="E1536" s="22"/>
      <c r="F1536" s="25"/>
      <c r="G1536" s="25"/>
      <c r="H1536" s="22">
        <v>93</v>
      </c>
      <c r="I1536" s="40">
        <f t="shared" si="182"/>
        <v>102.3</v>
      </c>
      <c r="J1536" s="22">
        <f t="shared" si="179"/>
        <v>111.5</v>
      </c>
      <c r="K1536" s="41">
        <f t="shared" si="180"/>
        <v>0.27875</v>
      </c>
    </row>
    <row r="1537" spans="1:11" ht="13.5">
      <c r="A1537" s="19">
        <v>9788532647863</v>
      </c>
      <c r="B1537" s="15" t="s">
        <v>3686</v>
      </c>
      <c r="C1537" s="18" t="s">
        <v>2840</v>
      </c>
      <c r="D1537" s="20">
        <v>560</v>
      </c>
      <c r="E1537" s="22"/>
      <c r="F1537" s="25"/>
      <c r="G1537" s="25"/>
      <c r="H1537" s="22">
        <v>99</v>
      </c>
      <c r="I1537" s="40">
        <f t="shared" si="182"/>
        <v>108.9</v>
      </c>
      <c r="J1537" s="22">
        <f t="shared" si="179"/>
        <v>118.7</v>
      </c>
      <c r="K1537" s="41">
        <f t="shared" si="180"/>
        <v>0.21196428571428572</v>
      </c>
    </row>
    <row r="1538" spans="1:11" ht="13.5">
      <c r="A1538" s="19">
        <v>9788532604071</v>
      </c>
      <c r="B1538" s="15" t="s">
        <v>2378</v>
      </c>
      <c r="C1538" s="18" t="s">
        <v>2118</v>
      </c>
      <c r="D1538" s="20">
        <v>404</v>
      </c>
      <c r="E1538" s="22">
        <v>90</v>
      </c>
      <c r="F1538" s="25">
        <f>ROUND((E1538*1.06),1)</f>
        <v>95.4</v>
      </c>
      <c r="G1538" s="25">
        <v>100</v>
      </c>
      <c r="H1538" s="22">
        <v>105</v>
      </c>
      <c r="I1538" s="40">
        <v>105</v>
      </c>
      <c r="J1538" s="22">
        <v>110</v>
      </c>
      <c r="K1538" s="41">
        <f t="shared" si="180"/>
        <v>0.2722772277227723</v>
      </c>
    </row>
    <row r="1539" spans="1:11" ht="13.5">
      <c r="A1539" s="19">
        <v>9788532600721</v>
      </c>
      <c r="B1539" s="15" t="s">
        <v>908</v>
      </c>
      <c r="C1539" s="18" t="s">
        <v>2118</v>
      </c>
      <c r="D1539" s="20">
        <v>323</v>
      </c>
      <c r="E1539" s="22">
        <v>90</v>
      </c>
      <c r="F1539" s="25">
        <f>ROUND((E1539*1.06),1)</f>
        <v>95.4</v>
      </c>
      <c r="G1539" s="25">
        <v>100</v>
      </c>
      <c r="H1539" s="22">
        <v>105</v>
      </c>
      <c r="I1539" s="40">
        <v>105</v>
      </c>
      <c r="J1539" s="22">
        <v>110</v>
      </c>
      <c r="K1539" s="41">
        <f t="shared" si="180"/>
        <v>0.34055727554179566</v>
      </c>
    </row>
    <row r="1540" spans="1:11" ht="13.5">
      <c r="A1540" s="19">
        <v>9788532604507</v>
      </c>
      <c r="B1540" s="15" t="s">
        <v>2684</v>
      </c>
      <c r="C1540" s="18" t="s">
        <v>2118</v>
      </c>
      <c r="D1540" s="20">
        <v>408</v>
      </c>
      <c r="E1540" s="22">
        <v>90</v>
      </c>
      <c r="F1540" s="25">
        <f>ROUND((E1540*1.06),1)</f>
        <v>95.4</v>
      </c>
      <c r="G1540" s="25">
        <v>100</v>
      </c>
      <c r="H1540" s="22">
        <v>105</v>
      </c>
      <c r="I1540" s="40">
        <v>105</v>
      </c>
      <c r="J1540" s="22">
        <v>110</v>
      </c>
      <c r="K1540" s="41">
        <f t="shared" si="180"/>
        <v>0.2696078431372549</v>
      </c>
    </row>
    <row r="1541" spans="1:11" ht="13.5">
      <c r="A1541" s="19">
        <v>9788532600714</v>
      </c>
      <c r="B1541" s="15" t="s">
        <v>2014</v>
      </c>
      <c r="C1541" s="18" t="s">
        <v>2118</v>
      </c>
      <c r="D1541" s="20">
        <v>1135</v>
      </c>
      <c r="E1541" s="22">
        <v>230</v>
      </c>
      <c r="F1541" s="25">
        <f>ROUND((E1541*1.06),1)</f>
        <v>243.8</v>
      </c>
      <c r="G1541" s="25">
        <v>260</v>
      </c>
      <c r="H1541" s="22">
        <v>280</v>
      </c>
      <c r="I1541" s="40">
        <v>280</v>
      </c>
      <c r="J1541" s="22">
        <v>310</v>
      </c>
      <c r="K1541" s="41">
        <f t="shared" si="180"/>
        <v>0.27312775330396477</v>
      </c>
    </row>
    <row r="1542" spans="1:11" ht="13.5">
      <c r="A1542" s="19">
        <v>9788532637307</v>
      </c>
      <c r="B1542" s="15" t="s">
        <v>1645</v>
      </c>
      <c r="C1542" s="18" t="s">
        <v>1646</v>
      </c>
      <c r="D1542" s="20">
        <v>216</v>
      </c>
      <c r="E1542" s="22">
        <v>39.6</v>
      </c>
      <c r="F1542" s="25">
        <f>ROUND((E1542*1.06),1)</f>
        <v>42</v>
      </c>
      <c r="G1542" s="25">
        <f t="shared" si="181"/>
        <v>44.5</v>
      </c>
      <c r="H1542" s="22">
        <f>ROUND((G1542*1.065),1)</f>
        <v>47.4</v>
      </c>
      <c r="I1542" s="40">
        <v>55</v>
      </c>
      <c r="J1542" s="22">
        <f t="shared" si="179"/>
        <v>60</v>
      </c>
      <c r="K1542" s="41">
        <f t="shared" si="180"/>
        <v>0.2777777777777778</v>
      </c>
    </row>
    <row r="1543" spans="1:11" ht="13.5">
      <c r="A1543" s="19">
        <v>9788532649782</v>
      </c>
      <c r="B1543" s="15" t="s">
        <v>723</v>
      </c>
      <c r="C1543" s="18" t="s">
        <v>724</v>
      </c>
      <c r="D1543" s="20">
        <v>248</v>
      </c>
      <c r="E1543" s="22"/>
      <c r="F1543" s="25"/>
      <c r="G1543" s="25"/>
      <c r="H1543" s="22">
        <v>49</v>
      </c>
      <c r="I1543" s="40">
        <f>ROUND((H1543*1.1),1)</f>
        <v>53.9</v>
      </c>
      <c r="J1543" s="22">
        <f t="shared" si="179"/>
        <v>58.8</v>
      </c>
      <c r="K1543" s="41">
        <f t="shared" si="180"/>
        <v>0.23709677419354838</v>
      </c>
    </row>
    <row r="1544" spans="1:11" ht="13.5">
      <c r="A1544" s="19">
        <v>9788532629494</v>
      </c>
      <c r="B1544" s="15" t="s">
        <v>708</v>
      </c>
      <c r="C1544" s="18" t="s">
        <v>709</v>
      </c>
      <c r="D1544" s="20">
        <v>96</v>
      </c>
      <c r="E1544" s="22">
        <v>24.8</v>
      </c>
      <c r="F1544" s="25">
        <f>ROUND((E1544*1.06),1)</f>
        <v>26.3</v>
      </c>
      <c r="G1544" s="25">
        <f t="shared" si="181"/>
        <v>27.9</v>
      </c>
      <c r="H1544" s="22">
        <f>ROUND((G1544*1.065),1)</f>
        <v>29.7</v>
      </c>
      <c r="I1544" s="40">
        <f>ROUND((H1544*1.1),1)</f>
        <v>32.7</v>
      </c>
      <c r="J1544" s="22">
        <f t="shared" si="179"/>
        <v>35.6</v>
      </c>
      <c r="K1544" s="41">
        <f t="shared" si="180"/>
        <v>0.37083333333333335</v>
      </c>
    </row>
    <row r="1545" spans="1:11" ht="13.5">
      <c r="A1545" s="19">
        <v>9788532604712</v>
      </c>
      <c r="B1545" s="15" t="s">
        <v>1139</v>
      </c>
      <c r="C1545" s="18" t="s">
        <v>1140</v>
      </c>
      <c r="D1545" s="20">
        <v>184</v>
      </c>
      <c r="E1545" s="22">
        <v>12.8</v>
      </c>
      <c r="F1545" s="25">
        <f>ROUND((E1545*1.06),1)</f>
        <v>13.6</v>
      </c>
      <c r="G1545" s="25">
        <f t="shared" si="181"/>
        <v>14.4</v>
      </c>
      <c r="H1545" s="22">
        <f>ROUND((G1545*1.065),1)</f>
        <v>15.3</v>
      </c>
      <c r="I1545" s="40">
        <f>ROUND((H1545*1.1),1)</f>
        <v>16.8</v>
      </c>
      <c r="J1545" s="22">
        <f t="shared" si="179"/>
        <v>18.3</v>
      </c>
      <c r="K1545" s="41">
        <f t="shared" si="180"/>
        <v>0.09945652173913044</v>
      </c>
    </row>
    <row r="1546" spans="1:11" ht="13.5">
      <c r="A1546" s="19">
        <v>9788532651389</v>
      </c>
      <c r="B1546" s="15" t="s">
        <v>1473</v>
      </c>
      <c r="C1546" s="18" t="s">
        <v>1140</v>
      </c>
      <c r="D1546" s="20">
        <v>160</v>
      </c>
      <c r="E1546" s="22"/>
      <c r="F1546" s="25"/>
      <c r="G1546" s="25"/>
      <c r="H1546" s="22">
        <v>19.9</v>
      </c>
      <c r="I1546" s="40">
        <v>19.9</v>
      </c>
      <c r="J1546" s="22">
        <f t="shared" si="179"/>
        <v>21.7</v>
      </c>
      <c r="K1546" s="41">
        <f t="shared" si="180"/>
        <v>0.135625</v>
      </c>
    </row>
    <row r="1547" spans="1:11" ht="13.5">
      <c r="A1547" s="19">
        <v>9788532601742</v>
      </c>
      <c r="B1547" s="15" t="s">
        <v>3291</v>
      </c>
      <c r="C1547" s="18" t="s">
        <v>31</v>
      </c>
      <c r="D1547" s="20">
        <v>119</v>
      </c>
      <c r="E1547" s="22">
        <v>11.5</v>
      </c>
      <c r="F1547" s="25">
        <f>ROUND((E1547*1.06),1)</f>
        <v>12.2</v>
      </c>
      <c r="G1547" s="25">
        <f t="shared" si="181"/>
        <v>12.9</v>
      </c>
      <c r="H1547" s="22">
        <f>ROUND((G1547*1.065),1)</f>
        <v>13.7</v>
      </c>
      <c r="I1547" s="40">
        <f>ROUND((H1547*1.1),1)</f>
        <v>15.1</v>
      </c>
      <c r="J1547" s="22">
        <f t="shared" si="179"/>
        <v>16.5</v>
      </c>
      <c r="K1547" s="41">
        <f t="shared" si="180"/>
        <v>0.13865546218487396</v>
      </c>
    </row>
    <row r="1548" spans="1:11" ht="13.5">
      <c r="A1548" s="19">
        <v>9788532635785</v>
      </c>
      <c r="B1548" s="15" t="s">
        <v>3292</v>
      </c>
      <c r="C1548" s="18" t="s">
        <v>3293</v>
      </c>
      <c r="D1548" s="20">
        <v>184</v>
      </c>
      <c r="E1548" s="22">
        <v>34.7</v>
      </c>
      <c r="F1548" s="25">
        <f>ROUND((E1548*1.06),1)</f>
        <v>36.8</v>
      </c>
      <c r="G1548" s="25">
        <f t="shared" si="181"/>
        <v>39</v>
      </c>
      <c r="H1548" s="22">
        <f>ROUND((G1548*1.065),1)</f>
        <v>41.5</v>
      </c>
      <c r="I1548" s="40">
        <f>ROUND((H1548*1.1),1)</f>
        <v>45.7</v>
      </c>
      <c r="J1548" s="22">
        <f t="shared" si="179"/>
        <v>49.8</v>
      </c>
      <c r="K1548" s="41">
        <f t="shared" si="180"/>
        <v>0.27065217391304347</v>
      </c>
    </row>
    <row r="1549" spans="1:11" ht="13.5">
      <c r="A1549" s="19">
        <v>9788532621580</v>
      </c>
      <c r="B1549" s="15" t="s">
        <v>1532</v>
      </c>
      <c r="C1549" s="18" t="s">
        <v>1533</v>
      </c>
      <c r="D1549" s="20">
        <v>160</v>
      </c>
      <c r="E1549" s="22">
        <v>32.2</v>
      </c>
      <c r="F1549" s="25">
        <f>ROUND((E1549*1.06),1)</f>
        <v>34.1</v>
      </c>
      <c r="G1549" s="25">
        <f t="shared" si="181"/>
        <v>36.1</v>
      </c>
      <c r="H1549" s="22">
        <f>ROUND((G1549*1.065),1)</f>
        <v>38.4</v>
      </c>
      <c r="I1549" s="40">
        <f>ROUND((H1549*1.1),1)</f>
        <v>42.2</v>
      </c>
      <c r="J1549" s="22">
        <f t="shared" si="179"/>
        <v>46</v>
      </c>
      <c r="K1549" s="41">
        <f t="shared" si="180"/>
        <v>0.2875</v>
      </c>
    </row>
    <row r="1550" spans="1:11" ht="13.5">
      <c r="A1550" s="19">
        <v>9788532626950</v>
      </c>
      <c r="B1550" s="15" t="s">
        <v>3982</v>
      </c>
      <c r="C1550" s="18" t="s">
        <v>3621</v>
      </c>
      <c r="D1550" s="20">
        <v>168</v>
      </c>
      <c r="E1550" s="22"/>
      <c r="F1550" s="25"/>
      <c r="G1550" s="25"/>
      <c r="H1550" s="22"/>
      <c r="I1550" s="40">
        <v>45.2</v>
      </c>
      <c r="J1550" s="22">
        <v>49.3</v>
      </c>
      <c r="K1550" s="41">
        <f t="shared" si="180"/>
        <v>0.2934523809523809</v>
      </c>
    </row>
    <row r="1551" spans="1:11" ht="13.5">
      <c r="A1551" s="19">
        <v>9788532652805</v>
      </c>
      <c r="B1551" s="15" t="s">
        <v>1881</v>
      </c>
      <c r="C1551" s="18" t="s">
        <v>315</v>
      </c>
      <c r="D1551" s="20">
        <v>168</v>
      </c>
      <c r="E1551" s="22"/>
      <c r="F1551" s="25"/>
      <c r="G1551" s="25"/>
      <c r="H1551" s="22"/>
      <c r="I1551" s="40">
        <v>32</v>
      </c>
      <c r="J1551" s="22">
        <f t="shared" si="179"/>
        <v>34.9</v>
      </c>
      <c r="K1551" s="41">
        <f t="shared" si="180"/>
        <v>0.20773809523809522</v>
      </c>
    </row>
    <row r="1552" spans="1:11" ht="13.5">
      <c r="A1552" s="19">
        <v>9788532630315</v>
      </c>
      <c r="B1552" s="15" t="s">
        <v>2985</v>
      </c>
      <c r="C1552" s="18" t="s">
        <v>315</v>
      </c>
      <c r="D1552" s="20">
        <v>136</v>
      </c>
      <c r="E1552" s="22">
        <v>26.9</v>
      </c>
      <c r="F1552" s="25">
        <f>ROUND((E1552*1.06),1)</f>
        <v>28.5</v>
      </c>
      <c r="G1552" s="25">
        <f t="shared" si="181"/>
        <v>30.2</v>
      </c>
      <c r="H1552" s="22">
        <f>ROUND((G1552*1.065),1)</f>
        <v>32.2</v>
      </c>
      <c r="I1552" s="40">
        <f>ROUND((H1552*1.1),1)</f>
        <v>35.4</v>
      </c>
      <c r="J1552" s="22">
        <f t="shared" si="179"/>
        <v>38.6</v>
      </c>
      <c r="K1552" s="41">
        <f t="shared" si="180"/>
        <v>0.2838235294117647</v>
      </c>
    </row>
    <row r="1553" spans="1:11" ht="13.5">
      <c r="A1553" s="19">
        <v>9788532624291</v>
      </c>
      <c r="B1553" s="15" t="s">
        <v>2986</v>
      </c>
      <c r="C1553" s="18" t="s">
        <v>2987</v>
      </c>
      <c r="D1553" s="20">
        <v>128</v>
      </c>
      <c r="E1553" s="22">
        <v>20.1</v>
      </c>
      <c r="F1553" s="25">
        <f>ROUND((E1553*1.06),1)</f>
        <v>21.3</v>
      </c>
      <c r="G1553" s="25">
        <f t="shared" si="181"/>
        <v>22.6</v>
      </c>
      <c r="H1553" s="22">
        <f>ROUND((G1553*1.065),1)</f>
        <v>24.1</v>
      </c>
      <c r="I1553" s="40">
        <f>ROUND((H1553*1.1),1)</f>
        <v>26.5</v>
      </c>
      <c r="J1553" s="22">
        <f t="shared" si="179"/>
        <v>28.9</v>
      </c>
      <c r="K1553" s="41">
        <f t="shared" si="180"/>
        <v>0.22578125</v>
      </c>
    </row>
    <row r="1554" spans="1:11" ht="13.5">
      <c r="A1554" s="19">
        <v>9788532654847</v>
      </c>
      <c r="B1554" s="86" t="s">
        <v>3970</v>
      </c>
      <c r="C1554" s="18" t="s">
        <v>3971</v>
      </c>
      <c r="D1554" s="20">
        <v>240</v>
      </c>
      <c r="E1554" s="22"/>
      <c r="F1554" s="25"/>
      <c r="G1554" s="25"/>
      <c r="H1554" s="22"/>
      <c r="I1554" s="40"/>
      <c r="J1554" s="22">
        <v>19.9</v>
      </c>
      <c r="K1554" s="41"/>
    </row>
    <row r="1555" spans="1:11" ht="13.5">
      <c r="A1555" s="19">
        <v>9788532647283</v>
      </c>
      <c r="B1555" s="15" t="s">
        <v>3761</v>
      </c>
      <c r="C1555" s="18" t="s">
        <v>2503</v>
      </c>
      <c r="D1555" s="20">
        <v>120</v>
      </c>
      <c r="E1555" s="22"/>
      <c r="F1555" s="25"/>
      <c r="G1555" s="25">
        <v>19</v>
      </c>
      <c r="H1555" s="22">
        <f aca="true" t="shared" si="183" ref="H1555:H1564">ROUND((G1555*1.065),1)</f>
        <v>20.2</v>
      </c>
      <c r="I1555" s="40">
        <f>ROUND((H1555*1.1),1)</f>
        <v>22.2</v>
      </c>
      <c r="J1555" s="22">
        <f aca="true" t="shared" si="184" ref="J1555:J1620">ROUND((I1555*1.09),1)</f>
        <v>24.2</v>
      </c>
      <c r="K1555" s="41">
        <f t="shared" si="180"/>
        <v>0.20166666666666666</v>
      </c>
    </row>
    <row r="1556" spans="1:11" ht="13.5">
      <c r="A1556" s="19">
        <v>9788532625434</v>
      </c>
      <c r="B1556" s="15" t="s">
        <v>263</v>
      </c>
      <c r="C1556" s="18" t="s">
        <v>3369</v>
      </c>
      <c r="D1556" s="20">
        <v>184</v>
      </c>
      <c r="E1556" s="22">
        <v>39.7</v>
      </c>
      <c r="F1556" s="25">
        <f>ROUND((E1556*1.06),1)</f>
        <v>42.1</v>
      </c>
      <c r="G1556" s="25">
        <f t="shared" si="181"/>
        <v>44.6</v>
      </c>
      <c r="H1556" s="22">
        <f t="shared" si="183"/>
        <v>47.5</v>
      </c>
      <c r="I1556" s="40">
        <f aca="true" t="shared" si="185" ref="I1556:I1621">ROUND((H1556*1.1),1)</f>
        <v>52.3</v>
      </c>
      <c r="J1556" s="22">
        <f t="shared" si="184"/>
        <v>57</v>
      </c>
      <c r="K1556" s="41">
        <f aca="true" t="shared" si="186" ref="K1556:K1621">J1556/D1556</f>
        <v>0.30978260869565216</v>
      </c>
    </row>
    <row r="1557" spans="1:11" ht="13.5">
      <c r="A1557" s="19">
        <v>9788532639349</v>
      </c>
      <c r="B1557" s="15" t="s">
        <v>755</v>
      </c>
      <c r="C1557" s="18" t="s">
        <v>442</v>
      </c>
      <c r="D1557" s="20">
        <v>256</v>
      </c>
      <c r="E1557" s="22">
        <v>40.3</v>
      </c>
      <c r="F1557" s="25">
        <f>ROUND((E1557*1.06),1)</f>
        <v>42.7</v>
      </c>
      <c r="G1557" s="25">
        <f t="shared" si="181"/>
        <v>45.3</v>
      </c>
      <c r="H1557" s="22">
        <f t="shared" si="183"/>
        <v>48.2</v>
      </c>
      <c r="I1557" s="40">
        <f t="shared" si="185"/>
        <v>53</v>
      </c>
      <c r="J1557" s="22">
        <f t="shared" si="184"/>
        <v>57.8</v>
      </c>
      <c r="K1557" s="41">
        <f t="shared" si="186"/>
        <v>0.22578125</v>
      </c>
    </row>
    <row r="1558" spans="1:11" ht="13.5">
      <c r="A1558" s="19">
        <v>9788532647733</v>
      </c>
      <c r="B1558" s="15" t="s">
        <v>902</v>
      </c>
      <c r="C1558" s="18" t="s">
        <v>39</v>
      </c>
      <c r="D1558" s="20">
        <v>88</v>
      </c>
      <c r="E1558" s="22"/>
      <c r="F1558" s="25"/>
      <c r="G1558" s="25">
        <v>20</v>
      </c>
      <c r="H1558" s="22">
        <f t="shared" si="183"/>
        <v>21.3</v>
      </c>
      <c r="I1558" s="40">
        <f t="shared" si="185"/>
        <v>23.4</v>
      </c>
      <c r="J1558" s="22">
        <f t="shared" si="184"/>
        <v>25.5</v>
      </c>
      <c r="K1558" s="41">
        <f t="shared" si="186"/>
        <v>0.2897727272727273</v>
      </c>
    </row>
    <row r="1559" spans="1:11" ht="13.5">
      <c r="A1559" s="19">
        <v>9788532655790</v>
      </c>
      <c r="B1559" s="15" t="s">
        <v>4039</v>
      </c>
      <c r="C1559" s="18" t="s">
        <v>4040</v>
      </c>
      <c r="D1559" s="20">
        <v>160</v>
      </c>
      <c r="E1559" s="22"/>
      <c r="F1559" s="25"/>
      <c r="G1559" s="25"/>
      <c r="H1559" s="22"/>
      <c r="I1559" s="40"/>
      <c r="J1559" s="22">
        <v>29</v>
      </c>
      <c r="K1559" s="41"/>
    </row>
    <row r="1560" spans="1:11" ht="13.5">
      <c r="A1560" s="19">
        <v>9788532639462</v>
      </c>
      <c r="B1560" s="15" t="s">
        <v>485</v>
      </c>
      <c r="C1560" s="18" t="s">
        <v>3070</v>
      </c>
      <c r="D1560" s="20">
        <v>192</v>
      </c>
      <c r="E1560" s="22">
        <v>39.2</v>
      </c>
      <c r="F1560" s="25">
        <v>39.2</v>
      </c>
      <c r="G1560" s="25">
        <f t="shared" si="181"/>
        <v>41.6</v>
      </c>
      <c r="H1560" s="22">
        <f t="shared" si="183"/>
        <v>44.3</v>
      </c>
      <c r="I1560" s="40">
        <v>44.3</v>
      </c>
      <c r="J1560" s="22">
        <f t="shared" si="184"/>
        <v>48.3</v>
      </c>
      <c r="K1560" s="41">
        <f t="shared" si="186"/>
        <v>0.25156249999999997</v>
      </c>
    </row>
    <row r="1561" spans="1:11" ht="13.5">
      <c r="A1561" s="19">
        <v>9788532643698</v>
      </c>
      <c r="B1561" s="15" t="s">
        <v>2642</v>
      </c>
      <c r="C1561" s="18" t="s">
        <v>2643</v>
      </c>
      <c r="D1561" s="20">
        <v>256</v>
      </c>
      <c r="E1561" s="22"/>
      <c r="F1561" s="25">
        <v>35</v>
      </c>
      <c r="G1561" s="25">
        <f t="shared" si="181"/>
        <v>37.1</v>
      </c>
      <c r="H1561" s="22">
        <f t="shared" si="183"/>
        <v>39.5</v>
      </c>
      <c r="I1561" s="40">
        <f t="shared" si="185"/>
        <v>43.5</v>
      </c>
      <c r="J1561" s="22">
        <f t="shared" si="184"/>
        <v>47.4</v>
      </c>
      <c r="K1561" s="41">
        <f t="shared" si="186"/>
        <v>0.18515625</v>
      </c>
    </row>
    <row r="1562" spans="1:11" ht="13.5">
      <c r="A1562" s="19">
        <v>9788532628329</v>
      </c>
      <c r="B1562" s="15" t="s">
        <v>782</v>
      </c>
      <c r="C1562" s="18" t="s">
        <v>1116</v>
      </c>
      <c r="D1562" s="20">
        <v>144</v>
      </c>
      <c r="E1562" s="22">
        <v>31.3</v>
      </c>
      <c r="F1562" s="25">
        <f>ROUND((E1562*1.06),1)</f>
        <v>33.2</v>
      </c>
      <c r="G1562" s="25">
        <f t="shared" si="181"/>
        <v>35.2</v>
      </c>
      <c r="H1562" s="22">
        <f t="shared" si="183"/>
        <v>37.5</v>
      </c>
      <c r="I1562" s="40">
        <v>37.5</v>
      </c>
      <c r="J1562" s="22">
        <f t="shared" si="184"/>
        <v>40.9</v>
      </c>
      <c r="K1562" s="41">
        <f t="shared" si="186"/>
        <v>0.28402777777777777</v>
      </c>
    </row>
    <row r="1563" spans="1:11" ht="13.5">
      <c r="A1563" s="19">
        <v>9788532635877</v>
      </c>
      <c r="B1563" s="15" t="s">
        <v>1234</v>
      </c>
      <c r="C1563" s="18" t="s">
        <v>1925</v>
      </c>
      <c r="D1563" s="20">
        <v>128</v>
      </c>
      <c r="E1563" s="22">
        <v>10</v>
      </c>
      <c r="F1563" s="25">
        <v>10</v>
      </c>
      <c r="G1563" s="25">
        <f t="shared" si="181"/>
        <v>10.6</v>
      </c>
      <c r="H1563" s="22">
        <f t="shared" si="183"/>
        <v>11.3</v>
      </c>
      <c r="I1563" s="40">
        <f t="shared" si="185"/>
        <v>12.4</v>
      </c>
      <c r="J1563" s="22">
        <f t="shared" si="184"/>
        <v>13.5</v>
      </c>
      <c r="K1563" s="41">
        <f t="shared" si="186"/>
        <v>0.10546875</v>
      </c>
    </row>
    <row r="1564" spans="1:11" ht="13.5">
      <c r="A1564" s="19">
        <v>9788532639042</v>
      </c>
      <c r="B1564" s="15" t="s">
        <v>2710</v>
      </c>
      <c r="C1564" s="18" t="s">
        <v>717</v>
      </c>
      <c r="D1564" s="20">
        <v>32</v>
      </c>
      <c r="E1564" s="22">
        <v>4.4</v>
      </c>
      <c r="F1564" s="25">
        <v>4.5</v>
      </c>
      <c r="G1564" s="25">
        <v>4.5</v>
      </c>
      <c r="H1564" s="22">
        <f t="shared" si="183"/>
        <v>4.8</v>
      </c>
      <c r="I1564" s="40">
        <f t="shared" si="185"/>
        <v>5.3</v>
      </c>
      <c r="J1564" s="22">
        <f t="shared" si="184"/>
        <v>5.8</v>
      </c>
      <c r="K1564" s="41">
        <f t="shared" si="186"/>
        <v>0.18125</v>
      </c>
    </row>
    <row r="1565" spans="1:11" ht="13.5">
      <c r="A1565" s="19">
        <v>9788532645463</v>
      </c>
      <c r="B1565" s="78" t="s">
        <v>873</v>
      </c>
      <c r="C1565" s="18" t="s">
        <v>1750</v>
      </c>
      <c r="D1565" s="20">
        <v>208</v>
      </c>
      <c r="E1565" s="22"/>
      <c r="F1565" s="25">
        <v>25</v>
      </c>
      <c r="G1565" s="25">
        <f t="shared" si="181"/>
        <v>26.5</v>
      </c>
      <c r="H1565" s="22">
        <v>28</v>
      </c>
      <c r="I1565" s="40">
        <v>30.9</v>
      </c>
      <c r="J1565" s="22">
        <v>32.9</v>
      </c>
      <c r="K1565" s="41">
        <f t="shared" si="186"/>
        <v>0.15817307692307692</v>
      </c>
    </row>
    <row r="1566" spans="1:11" ht="13.5">
      <c r="A1566" s="19">
        <v>9788532652089</v>
      </c>
      <c r="B1566" s="15" t="s">
        <v>1738</v>
      </c>
      <c r="C1566" s="18" t="s">
        <v>1739</v>
      </c>
      <c r="D1566" s="20">
        <v>232</v>
      </c>
      <c r="E1566" s="22"/>
      <c r="F1566" s="25"/>
      <c r="G1566" s="25"/>
      <c r="H1566" s="22"/>
      <c r="I1566" s="40">
        <v>24.9</v>
      </c>
      <c r="J1566" s="22">
        <f t="shared" si="184"/>
        <v>27.1</v>
      </c>
      <c r="K1566" s="41">
        <f t="shared" si="186"/>
        <v>0.11681034482758622</v>
      </c>
    </row>
    <row r="1567" spans="1:11" ht="13.5">
      <c r="A1567" s="19">
        <v>9788532636553</v>
      </c>
      <c r="B1567" s="15" t="s">
        <v>2711</v>
      </c>
      <c r="C1567" s="18" t="s">
        <v>49</v>
      </c>
      <c r="D1567" s="20">
        <v>248</v>
      </c>
      <c r="E1567" s="22">
        <v>45.9</v>
      </c>
      <c r="F1567" s="25">
        <v>45.9</v>
      </c>
      <c r="G1567" s="25">
        <f t="shared" si="181"/>
        <v>48.7</v>
      </c>
      <c r="H1567" s="22">
        <f>ROUND((G1567*1.065),1)</f>
        <v>51.9</v>
      </c>
      <c r="I1567" s="40">
        <v>51.9</v>
      </c>
      <c r="J1567" s="22">
        <f t="shared" si="184"/>
        <v>56.6</v>
      </c>
      <c r="K1567" s="41">
        <f t="shared" si="186"/>
        <v>0.22822580645161292</v>
      </c>
    </row>
    <row r="1568" spans="1:11" ht="13.5">
      <c r="A1568" s="19">
        <v>9788532653604</v>
      </c>
      <c r="B1568" s="15" t="s">
        <v>3932</v>
      </c>
      <c r="C1568" s="18" t="s">
        <v>301</v>
      </c>
      <c r="D1568" s="20">
        <v>288</v>
      </c>
      <c r="E1568" s="22"/>
      <c r="F1568" s="25"/>
      <c r="G1568" s="25"/>
      <c r="H1568" s="22"/>
      <c r="I1568" s="40"/>
      <c r="J1568" s="22">
        <v>59</v>
      </c>
      <c r="K1568" s="41"/>
    </row>
    <row r="1569" spans="1:11" ht="13.5">
      <c r="A1569" s="19">
        <v>9788532651228</v>
      </c>
      <c r="B1569" s="15" t="s">
        <v>1997</v>
      </c>
      <c r="C1569" s="18" t="s">
        <v>1998</v>
      </c>
      <c r="D1569" s="20">
        <v>160</v>
      </c>
      <c r="E1569" s="22"/>
      <c r="F1569" s="25"/>
      <c r="G1569" s="25"/>
      <c r="H1569" s="22"/>
      <c r="I1569" s="40">
        <v>38</v>
      </c>
      <c r="J1569" s="22">
        <f t="shared" si="184"/>
        <v>41.4</v>
      </c>
      <c r="K1569" s="41">
        <f t="shared" si="186"/>
        <v>0.25875</v>
      </c>
    </row>
    <row r="1570" spans="1:11" ht="13.5">
      <c r="A1570" s="19">
        <v>9788532634979</v>
      </c>
      <c r="B1570" s="15" t="s">
        <v>932</v>
      </c>
      <c r="C1570" s="18" t="s">
        <v>2504</v>
      </c>
      <c r="D1570" s="20">
        <v>208</v>
      </c>
      <c r="E1570" s="22">
        <v>44.7</v>
      </c>
      <c r="F1570" s="25">
        <f aca="true" t="shared" si="187" ref="F1570:F1576">ROUND((E1570*1.06),1)</f>
        <v>47.4</v>
      </c>
      <c r="G1570" s="25">
        <f t="shared" si="181"/>
        <v>50.2</v>
      </c>
      <c r="H1570" s="22">
        <f>ROUND((G1570*1.065),1)</f>
        <v>53.5</v>
      </c>
      <c r="I1570" s="40">
        <f t="shared" si="185"/>
        <v>58.9</v>
      </c>
      <c r="J1570" s="22">
        <f t="shared" si="184"/>
        <v>64.2</v>
      </c>
      <c r="K1570" s="41">
        <f t="shared" si="186"/>
        <v>0.30865384615384617</v>
      </c>
    </row>
    <row r="1571" spans="1:11" ht="13.5">
      <c r="A1571" s="19">
        <v>9788532624987</v>
      </c>
      <c r="B1571" s="15" t="s">
        <v>3221</v>
      </c>
      <c r="C1571" s="18" t="s">
        <v>3222</v>
      </c>
      <c r="D1571" s="20">
        <v>112</v>
      </c>
      <c r="E1571" s="22">
        <v>30.2</v>
      </c>
      <c r="F1571" s="25">
        <f t="shared" si="187"/>
        <v>32</v>
      </c>
      <c r="G1571" s="25">
        <f t="shared" si="181"/>
        <v>33.9</v>
      </c>
      <c r="H1571" s="22">
        <f aca="true" t="shared" si="188" ref="H1571:H1634">ROUND((G1571*1.065),1)</f>
        <v>36.1</v>
      </c>
      <c r="I1571" s="40">
        <f t="shared" si="185"/>
        <v>39.7</v>
      </c>
      <c r="J1571" s="22">
        <f t="shared" si="184"/>
        <v>43.3</v>
      </c>
      <c r="K1571" s="41">
        <f t="shared" si="186"/>
        <v>0.3866071428571428</v>
      </c>
    </row>
    <row r="1572" spans="1:11" ht="13.5">
      <c r="A1572" s="19">
        <v>9788532624963</v>
      </c>
      <c r="B1572" s="15" t="s">
        <v>3223</v>
      </c>
      <c r="C1572" s="18" t="s">
        <v>3222</v>
      </c>
      <c r="D1572" s="20">
        <v>52</v>
      </c>
      <c r="E1572" s="22">
        <v>22.2</v>
      </c>
      <c r="F1572" s="25">
        <f t="shared" si="187"/>
        <v>23.5</v>
      </c>
      <c r="G1572" s="25">
        <f t="shared" si="181"/>
        <v>24.9</v>
      </c>
      <c r="H1572" s="22">
        <f t="shared" si="188"/>
        <v>26.5</v>
      </c>
      <c r="I1572" s="40">
        <v>35</v>
      </c>
      <c r="J1572" s="22">
        <f t="shared" si="184"/>
        <v>38.2</v>
      </c>
      <c r="K1572" s="41">
        <f t="shared" si="186"/>
        <v>0.7346153846153847</v>
      </c>
    </row>
    <row r="1573" spans="1:11" ht="13.5">
      <c r="A1573" s="19">
        <v>9788532624970</v>
      </c>
      <c r="B1573" s="15" t="s">
        <v>3224</v>
      </c>
      <c r="C1573" s="18" t="s">
        <v>3222</v>
      </c>
      <c r="D1573" s="20">
        <v>72</v>
      </c>
      <c r="E1573" s="22">
        <v>26.5</v>
      </c>
      <c r="F1573" s="25">
        <f t="shared" si="187"/>
        <v>28.1</v>
      </c>
      <c r="G1573" s="25">
        <f t="shared" si="181"/>
        <v>29.8</v>
      </c>
      <c r="H1573" s="22">
        <f t="shared" si="188"/>
        <v>31.7</v>
      </c>
      <c r="I1573" s="40">
        <f t="shared" si="185"/>
        <v>34.9</v>
      </c>
      <c r="J1573" s="22">
        <f t="shared" si="184"/>
        <v>38</v>
      </c>
      <c r="K1573" s="41">
        <f t="shared" si="186"/>
        <v>0.5277777777777778</v>
      </c>
    </row>
    <row r="1574" spans="1:11" ht="13.5">
      <c r="A1574" s="19">
        <v>9788532617583</v>
      </c>
      <c r="B1574" s="15" t="s">
        <v>1189</v>
      </c>
      <c r="C1574" s="18" t="s">
        <v>3701</v>
      </c>
      <c r="D1574" s="20">
        <v>432</v>
      </c>
      <c r="E1574" s="22">
        <v>68.3</v>
      </c>
      <c r="F1574" s="25">
        <f t="shared" si="187"/>
        <v>72.4</v>
      </c>
      <c r="G1574" s="25">
        <f t="shared" si="181"/>
        <v>76.7</v>
      </c>
      <c r="H1574" s="22">
        <v>82</v>
      </c>
      <c r="I1574" s="40">
        <f t="shared" si="185"/>
        <v>90.2</v>
      </c>
      <c r="J1574" s="22">
        <f t="shared" si="184"/>
        <v>98.3</v>
      </c>
      <c r="K1574" s="41">
        <f t="shared" si="186"/>
        <v>0.2275462962962963</v>
      </c>
    </row>
    <row r="1575" spans="1:11" ht="13.5">
      <c r="A1575" s="19">
        <v>9788532600844</v>
      </c>
      <c r="B1575" s="15" t="s">
        <v>1190</v>
      </c>
      <c r="C1575" s="18" t="s">
        <v>3701</v>
      </c>
      <c r="D1575" s="20">
        <v>560</v>
      </c>
      <c r="E1575" s="22">
        <v>92</v>
      </c>
      <c r="F1575" s="25">
        <f t="shared" si="187"/>
        <v>97.5</v>
      </c>
      <c r="G1575" s="25">
        <f t="shared" si="181"/>
        <v>103.4</v>
      </c>
      <c r="H1575" s="22">
        <v>107</v>
      </c>
      <c r="I1575" s="40">
        <f t="shared" si="185"/>
        <v>117.7</v>
      </c>
      <c r="J1575" s="22">
        <f t="shared" si="184"/>
        <v>128.3</v>
      </c>
      <c r="K1575" s="41">
        <f t="shared" si="186"/>
        <v>0.22910714285714287</v>
      </c>
    </row>
    <row r="1576" spans="1:11" ht="13.5">
      <c r="A1576" s="19">
        <v>9788532617729</v>
      </c>
      <c r="B1576" s="15" t="s">
        <v>1191</v>
      </c>
      <c r="C1576" s="18" t="s">
        <v>3701</v>
      </c>
      <c r="D1576" s="20">
        <v>528</v>
      </c>
      <c r="E1576" s="22">
        <v>94.9</v>
      </c>
      <c r="F1576" s="25">
        <f t="shared" si="187"/>
        <v>100.6</v>
      </c>
      <c r="G1576" s="25">
        <f t="shared" si="181"/>
        <v>106.6</v>
      </c>
      <c r="H1576" s="22">
        <v>107</v>
      </c>
      <c r="I1576" s="40">
        <f t="shared" si="185"/>
        <v>117.7</v>
      </c>
      <c r="J1576" s="22">
        <f t="shared" si="184"/>
        <v>128.3</v>
      </c>
      <c r="K1576" s="41">
        <f t="shared" si="186"/>
        <v>0.24299242424242426</v>
      </c>
    </row>
    <row r="1577" spans="1:10" ht="13.5">
      <c r="A1577" s="51" t="s">
        <v>1192</v>
      </c>
      <c r="B1577" s="5"/>
      <c r="C1577" s="5"/>
      <c r="D1577" s="8"/>
      <c r="E1577" s="9"/>
      <c r="F1577" s="4"/>
      <c r="G1577" s="4"/>
      <c r="H1577" s="55"/>
      <c r="I1577" s="54"/>
      <c r="J1577" s="2"/>
    </row>
    <row r="1578" spans="1:11" ht="13.5">
      <c r="A1578" s="19">
        <v>9788532630681</v>
      </c>
      <c r="B1578" s="15" t="s">
        <v>809</v>
      </c>
      <c r="C1578" s="18" t="s">
        <v>2308</v>
      </c>
      <c r="D1578" s="20">
        <v>136</v>
      </c>
      <c r="E1578" s="22">
        <v>22.7</v>
      </c>
      <c r="F1578" s="25">
        <f aca="true" t="shared" si="189" ref="F1578:G1583">ROUND((E1578*1.06),1)</f>
        <v>24.1</v>
      </c>
      <c r="G1578" s="25">
        <f t="shared" si="189"/>
        <v>25.5</v>
      </c>
      <c r="H1578" s="22">
        <f t="shared" si="188"/>
        <v>27.2</v>
      </c>
      <c r="I1578" s="40">
        <f t="shared" si="185"/>
        <v>29.9</v>
      </c>
      <c r="J1578" s="22">
        <f t="shared" si="184"/>
        <v>32.6</v>
      </c>
      <c r="K1578" s="41">
        <f t="shared" si="186"/>
        <v>0.23970588235294119</v>
      </c>
    </row>
    <row r="1579" spans="1:11" ht="13.5">
      <c r="A1579" s="19">
        <v>9788532638595</v>
      </c>
      <c r="B1579" s="15" t="s">
        <v>2978</v>
      </c>
      <c r="C1579" s="18" t="s">
        <v>729</v>
      </c>
      <c r="D1579" s="20">
        <v>360</v>
      </c>
      <c r="E1579" s="22">
        <v>67.7</v>
      </c>
      <c r="F1579" s="25">
        <f t="shared" si="189"/>
        <v>71.8</v>
      </c>
      <c r="G1579" s="25">
        <f t="shared" si="189"/>
        <v>76.1</v>
      </c>
      <c r="H1579" s="22">
        <f t="shared" si="188"/>
        <v>81</v>
      </c>
      <c r="I1579" s="40">
        <f t="shared" si="185"/>
        <v>89.1</v>
      </c>
      <c r="J1579" s="22">
        <f t="shared" si="184"/>
        <v>97.1</v>
      </c>
      <c r="K1579" s="41">
        <f t="shared" si="186"/>
        <v>0.2697222222222222</v>
      </c>
    </row>
    <row r="1580" spans="1:11" ht="13.5">
      <c r="A1580" s="19">
        <v>9788532625755</v>
      </c>
      <c r="B1580" s="15" t="s">
        <v>2979</v>
      </c>
      <c r="C1580" s="18" t="s">
        <v>182</v>
      </c>
      <c r="D1580" s="20">
        <v>96</v>
      </c>
      <c r="E1580" s="22">
        <v>24.3</v>
      </c>
      <c r="F1580" s="25">
        <f t="shared" si="189"/>
        <v>25.8</v>
      </c>
      <c r="G1580" s="25">
        <f t="shared" si="189"/>
        <v>27.3</v>
      </c>
      <c r="H1580" s="22">
        <f t="shared" si="188"/>
        <v>29.1</v>
      </c>
      <c r="I1580" s="40">
        <f t="shared" si="185"/>
        <v>32</v>
      </c>
      <c r="J1580" s="22">
        <f t="shared" si="184"/>
        <v>34.9</v>
      </c>
      <c r="K1580" s="41">
        <f t="shared" si="186"/>
        <v>0.36354166666666665</v>
      </c>
    </row>
    <row r="1581" spans="1:11" ht="13.5">
      <c r="A1581" s="19">
        <v>9788532642783</v>
      </c>
      <c r="B1581" s="15" t="s">
        <v>2547</v>
      </c>
      <c r="C1581" s="18" t="s">
        <v>3097</v>
      </c>
      <c r="D1581" s="20">
        <v>728</v>
      </c>
      <c r="E1581" s="22">
        <v>55</v>
      </c>
      <c r="F1581" s="25">
        <f t="shared" si="189"/>
        <v>58.3</v>
      </c>
      <c r="G1581" s="25">
        <v>62</v>
      </c>
      <c r="H1581" s="22">
        <f t="shared" si="188"/>
        <v>66</v>
      </c>
      <c r="I1581" s="40">
        <v>79</v>
      </c>
      <c r="J1581" s="22">
        <f t="shared" si="184"/>
        <v>86.1</v>
      </c>
      <c r="K1581" s="41">
        <f t="shared" si="186"/>
        <v>0.11826923076923077</v>
      </c>
    </row>
    <row r="1582" spans="1:11" ht="13.5">
      <c r="A1582" s="19">
        <v>9788532624581</v>
      </c>
      <c r="B1582" s="15" t="s">
        <v>2980</v>
      </c>
      <c r="C1582" s="18" t="s">
        <v>2487</v>
      </c>
      <c r="D1582" s="20">
        <v>328</v>
      </c>
      <c r="E1582" s="22">
        <v>47.9</v>
      </c>
      <c r="F1582" s="25">
        <f t="shared" si="189"/>
        <v>50.8</v>
      </c>
      <c r="G1582" s="25">
        <f t="shared" si="189"/>
        <v>53.8</v>
      </c>
      <c r="H1582" s="22">
        <f t="shared" si="188"/>
        <v>57.3</v>
      </c>
      <c r="I1582" s="40">
        <f t="shared" si="185"/>
        <v>63</v>
      </c>
      <c r="J1582" s="22">
        <f t="shared" si="184"/>
        <v>68.7</v>
      </c>
      <c r="K1582" s="41">
        <f t="shared" si="186"/>
        <v>0.20945121951219514</v>
      </c>
    </row>
    <row r="1583" spans="1:11" ht="13.5">
      <c r="A1583" s="19">
        <v>9788532609236</v>
      </c>
      <c r="B1583" s="15" t="s">
        <v>2981</v>
      </c>
      <c r="C1583" s="18" t="s">
        <v>196</v>
      </c>
      <c r="D1583" s="20">
        <v>264</v>
      </c>
      <c r="E1583" s="22">
        <v>50.5</v>
      </c>
      <c r="F1583" s="25">
        <f t="shared" si="189"/>
        <v>53.5</v>
      </c>
      <c r="G1583" s="25">
        <f t="shared" si="189"/>
        <v>56.7</v>
      </c>
      <c r="H1583" s="22">
        <f t="shared" si="188"/>
        <v>60.4</v>
      </c>
      <c r="I1583" s="40">
        <f t="shared" si="185"/>
        <v>66.4</v>
      </c>
      <c r="J1583" s="22">
        <f t="shared" si="184"/>
        <v>72.4</v>
      </c>
      <c r="K1583" s="41">
        <f t="shared" si="186"/>
        <v>0.2742424242424243</v>
      </c>
    </row>
    <row r="1584" spans="1:11" ht="13.5">
      <c r="A1584" s="30">
        <v>9788532651471</v>
      </c>
      <c r="B1584" s="78" t="s">
        <v>874</v>
      </c>
      <c r="C1584" s="32" t="s">
        <v>2503</v>
      </c>
      <c r="D1584" s="33">
        <v>160</v>
      </c>
      <c r="E1584" s="34"/>
      <c r="F1584" s="25"/>
      <c r="G1584" s="25"/>
      <c r="H1584" s="34">
        <v>25</v>
      </c>
      <c r="I1584" s="74">
        <v>25</v>
      </c>
      <c r="J1584" s="22">
        <v>27.3</v>
      </c>
      <c r="K1584" s="41">
        <f t="shared" si="186"/>
        <v>0.170625</v>
      </c>
    </row>
    <row r="1585" spans="1:11" ht="13.5">
      <c r="A1585" s="19">
        <v>9788532632227</v>
      </c>
      <c r="B1585" s="78" t="s">
        <v>875</v>
      </c>
      <c r="C1585" s="18" t="s">
        <v>183</v>
      </c>
      <c r="D1585" s="20">
        <v>160</v>
      </c>
      <c r="E1585" s="22">
        <v>25</v>
      </c>
      <c r="F1585" s="25">
        <v>26</v>
      </c>
      <c r="G1585" s="25">
        <v>27</v>
      </c>
      <c r="H1585" s="22">
        <v>28</v>
      </c>
      <c r="I1585" s="40">
        <v>29.9</v>
      </c>
      <c r="J1585" s="22">
        <v>29.9</v>
      </c>
      <c r="K1585" s="41">
        <f t="shared" si="186"/>
        <v>0.18687499999999999</v>
      </c>
    </row>
    <row r="1586" spans="1:11" ht="13.5">
      <c r="A1586" s="19">
        <v>9788532632869</v>
      </c>
      <c r="B1586" s="78" t="s">
        <v>876</v>
      </c>
      <c r="C1586" s="18" t="s">
        <v>183</v>
      </c>
      <c r="D1586" s="20">
        <v>136</v>
      </c>
      <c r="E1586" s="22">
        <v>25</v>
      </c>
      <c r="F1586" s="25">
        <v>26</v>
      </c>
      <c r="G1586" s="25">
        <v>27</v>
      </c>
      <c r="H1586" s="22">
        <v>28</v>
      </c>
      <c r="I1586" s="40">
        <v>29.9</v>
      </c>
      <c r="J1586" s="22">
        <v>29.9</v>
      </c>
      <c r="K1586" s="41">
        <f t="shared" si="186"/>
        <v>0.21985294117647058</v>
      </c>
    </row>
    <row r="1587" spans="1:11" ht="13.5">
      <c r="A1587" s="19">
        <v>9788532645029</v>
      </c>
      <c r="B1587" s="78" t="s">
        <v>877</v>
      </c>
      <c r="C1587" s="18" t="s">
        <v>183</v>
      </c>
      <c r="D1587" s="20">
        <v>144</v>
      </c>
      <c r="E1587" s="22"/>
      <c r="F1587" s="25">
        <v>26</v>
      </c>
      <c r="G1587" s="25">
        <v>27</v>
      </c>
      <c r="H1587" s="22">
        <v>28</v>
      </c>
      <c r="I1587" s="40">
        <v>29.9</v>
      </c>
      <c r="J1587" s="22">
        <v>29.9</v>
      </c>
      <c r="K1587" s="41">
        <f t="shared" si="186"/>
        <v>0.20763888888888887</v>
      </c>
    </row>
    <row r="1588" spans="1:11" ht="13.5">
      <c r="A1588" s="19">
        <v>9788532652232</v>
      </c>
      <c r="B1588" s="15" t="s">
        <v>3398</v>
      </c>
      <c r="C1588" s="18" t="s">
        <v>3399</v>
      </c>
      <c r="D1588" s="20">
        <v>176</v>
      </c>
      <c r="E1588" s="22"/>
      <c r="F1588" s="25"/>
      <c r="G1588" s="25"/>
      <c r="H1588" s="22"/>
      <c r="I1588" s="40">
        <v>29.9</v>
      </c>
      <c r="J1588" s="22">
        <f t="shared" si="184"/>
        <v>32.6</v>
      </c>
      <c r="K1588" s="41">
        <f t="shared" si="186"/>
        <v>0.18522727272727274</v>
      </c>
    </row>
    <row r="1589" spans="1:11" ht="13.5">
      <c r="A1589" s="19">
        <v>9788532638441</v>
      </c>
      <c r="B1589" s="15" t="s">
        <v>197</v>
      </c>
      <c r="C1589" s="18" t="s">
        <v>1533</v>
      </c>
      <c r="D1589" s="20">
        <v>288</v>
      </c>
      <c r="E1589" s="22">
        <v>48.1</v>
      </c>
      <c r="F1589" s="25">
        <f>ROUND((E1589*1.06),1)</f>
        <v>51</v>
      </c>
      <c r="G1589" s="25">
        <f>ROUND((F1589*1.06),1)</f>
        <v>54.1</v>
      </c>
      <c r="H1589" s="22">
        <f t="shared" si="188"/>
        <v>57.6</v>
      </c>
      <c r="I1589" s="40">
        <f t="shared" si="185"/>
        <v>63.4</v>
      </c>
      <c r="J1589" s="22">
        <f t="shared" si="184"/>
        <v>69.1</v>
      </c>
      <c r="K1589" s="41">
        <f t="shared" si="186"/>
        <v>0.23993055555555554</v>
      </c>
    </row>
    <row r="1590" spans="1:11" ht="13.5">
      <c r="A1590" s="19">
        <v>9788532654830</v>
      </c>
      <c r="B1590" s="15" t="s">
        <v>4010</v>
      </c>
      <c r="C1590" s="18" t="s">
        <v>736</v>
      </c>
      <c r="D1590" s="20">
        <v>576</v>
      </c>
      <c r="E1590" s="22"/>
      <c r="F1590" s="25"/>
      <c r="G1590" s="25"/>
      <c r="H1590" s="22"/>
      <c r="I1590" s="40"/>
      <c r="J1590" s="22">
        <v>79</v>
      </c>
      <c r="K1590" s="41"/>
    </row>
    <row r="1591" spans="1:11" ht="13.5">
      <c r="A1591" s="19">
        <v>9788532624178</v>
      </c>
      <c r="B1591" s="15" t="s">
        <v>1292</v>
      </c>
      <c r="C1591" s="18" t="s">
        <v>2850</v>
      </c>
      <c r="D1591" s="20">
        <v>104</v>
      </c>
      <c r="E1591" s="22">
        <v>27.2</v>
      </c>
      <c r="F1591" s="25">
        <f>ROUND((E1591*1.06),1)</f>
        <v>28.8</v>
      </c>
      <c r="G1591" s="25">
        <f aca="true" t="shared" si="190" ref="G1591:G1642">ROUND((F1591*1.06),1)</f>
        <v>30.5</v>
      </c>
      <c r="H1591" s="22">
        <f t="shared" si="188"/>
        <v>32.5</v>
      </c>
      <c r="I1591" s="40">
        <f t="shared" si="185"/>
        <v>35.8</v>
      </c>
      <c r="J1591" s="22">
        <f t="shared" si="184"/>
        <v>39</v>
      </c>
      <c r="K1591" s="41">
        <f t="shared" si="186"/>
        <v>0.375</v>
      </c>
    </row>
    <row r="1592" spans="1:11" ht="13.5">
      <c r="A1592" s="19">
        <v>9788532620682</v>
      </c>
      <c r="B1592" s="15" t="s">
        <v>2776</v>
      </c>
      <c r="C1592" s="18" t="s">
        <v>983</v>
      </c>
      <c r="D1592" s="20">
        <v>160</v>
      </c>
      <c r="E1592" s="22">
        <v>22.5</v>
      </c>
      <c r="F1592" s="25">
        <f>ROUND((E1592*1.06),1)</f>
        <v>23.9</v>
      </c>
      <c r="G1592" s="25">
        <f t="shared" si="190"/>
        <v>25.3</v>
      </c>
      <c r="H1592" s="22">
        <f t="shared" si="188"/>
        <v>26.9</v>
      </c>
      <c r="I1592" s="40">
        <f t="shared" si="185"/>
        <v>29.6</v>
      </c>
      <c r="J1592" s="22">
        <f t="shared" si="184"/>
        <v>32.3</v>
      </c>
      <c r="K1592" s="41">
        <f t="shared" si="186"/>
        <v>0.20187499999999997</v>
      </c>
    </row>
    <row r="1593" spans="1:11" ht="13.5">
      <c r="A1593" s="19">
        <v>9788532644237</v>
      </c>
      <c r="B1593" s="15" t="s">
        <v>3743</v>
      </c>
      <c r="C1593" s="18" t="s">
        <v>3744</v>
      </c>
      <c r="D1593" s="20">
        <v>320</v>
      </c>
      <c r="E1593" s="22">
        <v>35</v>
      </c>
      <c r="F1593" s="25">
        <v>35</v>
      </c>
      <c r="G1593" s="25">
        <f t="shared" si="190"/>
        <v>37.1</v>
      </c>
      <c r="H1593" s="22">
        <f t="shared" si="188"/>
        <v>39.5</v>
      </c>
      <c r="I1593" s="40">
        <f t="shared" si="185"/>
        <v>43.5</v>
      </c>
      <c r="J1593" s="22">
        <f t="shared" si="184"/>
        <v>47.4</v>
      </c>
      <c r="K1593" s="41">
        <f t="shared" si="186"/>
        <v>0.148125</v>
      </c>
    </row>
    <row r="1594" spans="1:11" ht="13.5">
      <c r="A1594" s="19">
        <v>9788532630209</v>
      </c>
      <c r="B1594" s="15" t="s">
        <v>2777</v>
      </c>
      <c r="C1594" s="18" t="s">
        <v>2778</v>
      </c>
      <c r="D1594" s="20">
        <v>392</v>
      </c>
      <c r="E1594" s="22">
        <v>59.5</v>
      </c>
      <c r="F1594" s="25">
        <f>ROUND((E1594*1.06),1)</f>
        <v>63.1</v>
      </c>
      <c r="G1594" s="25">
        <f t="shared" si="190"/>
        <v>66.9</v>
      </c>
      <c r="H1594" s="22">
        <f t="shared" si="188"/>
        <v>71.2</v>
      </c>
      <c r="I1594" s="40">
        <f t="shared" si="185"/>
        <v>78.3</v>
      </c>
      <c r="J1594" s="22">
        <f t="shared" si="184"/>
        <v>85.3</v>
      </c>
      <c r="K1594" s="41">
        <f t="shared" si="186"/>
        <v>0.21760204081632653</v>
      </c>
    </row>
    <row r="1595" spans="1:11" ht="13.5">
      <c r="A1595" s="19">
        <v>9788532606808</v>
      </c>
      <c r="B1595" s="15" t="s">
        <v>2779</v>
      </c>
      <c r="C1595" s="18" t="s">
        <v>3701</v>
      </c>
      <c r="D1595" s="20">
        <v>416</v>
      </c>
      <c r="E1595" s="22">
        <v>92</v>
      </c>
      <c r="F1595" s="25">
        <f>ROUND((E1595*1.06),1)</f>
        <v>97.5</v>
      </c>
      <c r="G1595" s="25">
        <f t="shared" si="190"/>
        <v>103.4</v>
      </c>
      <c r="H1595" s="22">
        <f t="shared" si="188"/>
        <v>110.1</v>
      </c>
      <c r="I1595" s="40">
        <f t="shared" si="185"/>
        <v>121.1</v>
      </c>
      <c r="J1595" s="22">
        <f t="shared" si="184"/>
        <v>132</v>
      </c>
      <c r="K1595" s="41">
        <f t="shared" si="186"/>
        <v>0.3173076923076923</v>
      </c>
    </row>
    <row r="1596" spans="1:11" ht="13.5">
      <c r="A1596" s="19">
        <v>9788532636355</v>
      </c>
      <c r="B1596" s="15" t="s">
        <v>242</v>
      </c>
      <c r="C1596" s="18" t="s">
        <v>243</v>
      </c>
      <c r="D1596" s="20">
        <v>104</v>
      </c>
      <c r="E1596" s="22">
        <v>21</v>
      </c>
      <c r="F1596" s="25">
        <f>ROUND((E1596*1.06),1)</f>
        <v>22.3</v>
      </c>
      <c r="G1596" s="25">
        <f t="shared" si="190"/>
        <v>23.6</v>
      </c>
      <c r="H1596" s="22">
        <f t="shared" si="188"/>
        <v>25.1</v>
      </c>
      <c r="I1596" s="40">
        <f t="shared" si="185"/>
        <v>27.6</v>
      </c>
      <c r="J1596" s="22">
        <f t="shared" si="184"/>
        <v>30.1</v>
      </c>
      <c r="K1596" s="41">
        <f t="shared" si="186"/>
        <v>0.28942307692307695</v>
      </c>
    </row>
    <row r="1597" spans="1:11" ht="13.5">
      <c r="A1597" s="19">
        <v>9788532642288</v>
      </c>
      <c r="B1597" s="15" t="s">
        <v>1892</v>
      </c>
      <c r="C1597" s="18" t="s">
        <v>1893</v>
      </c>
      <c r="D1597" s="20">
        <v>312</v>
      </c>
      <c r="E1597" s="22">
        <v>65.8</v>
      </c>
      <c r="F1597" s="25">
        <f>ROUND((E1597*1.06),1)</f>
        <v>69.7</v>
      </c>
      <c r="G1597" s="25">
        <f t="shared" si="190"/>
        <v>73.9</v>
      </c>
      <c r="H1597" s="22">
        <f t="shared" si="188"/>
        <v>78.7</v>
      </c>
      <c r="I1597" s="40">
        <f t="shared" si="185"/>
        <v>86.6</v>
      </c>
      <c r="J1597" s="22">
        <f t="shared" si="184"/>
        <v>94.4</v>
      </c>
      <c r="K1597" s="41">
        <f t="shared" si="186"/>
        <v>0.3025641025641026</v>
      </c>
    </row>
    <row r="1598" spans="1:11" ht="13.5">
      <c r="A1598" s="19">
        <v>9788532613080</v>
      </c>
      <c r="B1598" s="15" t="s">
        <v>3507</v>
      </c>
      <c r="C1598" s="18" t="s">
        <v>929</v>
      </c>
      <c r="D1598" s="20">
        <v>208</v>
      </c>
      <c r="E1598" s="22">
        <v>46.3</v>
      </c>
      <c r="F1598" s="25">
        <f>ROUND((E1598*1.06),1)</f>
        <v>49.1</v>
      </c>
      <c r="G1598" s="25">
        <f t="shared" si="190"/>
        <v>52</v>
      </c>
      <c r="H1598" s="22">
        <f t="shared" si="188"/>
        <v>55.4</v>
      </c>
      <c r="I1598" s="40">
        <f t="shared" si="185"/>
        <v>60.9</v>
      </c>
      <c r="J1598" s="22">
        <f t="shared" si="184"/>
        <v>66.4</v>
      </c>
      <c r="K1598" s="41">
        <f t="shared" si="186"/>
        <v>0.31923076923076926</v>
      </c>
    </row>
    <row r="1599" spans="1:11" ht="13.5">
      <c r="A1599" s="19">
        <v>9788532645692</v>
      </c>
      <c r="B1599" s="15" t="s">
        <v>3580</v>
      </c>
      <c r="C1599" s="18" t="s">
        <v>3581</v>
      </c>
      <c r="D1599" s="20">
        <v>344</v>
      </c>
      <c r="E1599" s="22"/>
      <c r="F1599" s="25">
        <v>49</v>
      </c>
      <c r="G1599" s="25">
        <f t="shared" si="190"/>
        <v>51.9</v>
      </c>
      <c r="H1599" s="22">
        <f t="shared" si="188"/>
        <v>55.3</v>
      </c>
      <c r="I1599" s="40">
        <f t="shared" si="185"/>
        <v>60.8</v>
      </c>
      <c r="J1599" s="22">
        <f t="shared" si="184"/>
        <v>66.3</v>
      </c>
      <c r="K1599" s="41">
        <f t="shared" si="186"/>
        <v>0.19273255813953488</v>
      </c>
    </row>
    <row r="1600" spans="1:11" ht="13.5">
      <c r="A1600" s="19">
        <v>9788532648808</v>
      </c>
      <c r="B1600" s="15" t="s">
        <v>2480</v>
      </c>
      <c r="C1600" s="18" t="s">
        <v>344</v>
      </c>
      <c r="D1600" s="20">
        <v>304</v>
      </c>
      <c r="E1600" s="22"/>
      <c r="F1600" s="25"/>
      <c r="G1600" s="25"/>
      <c r="H1600" s="22">
        <v>59</v>
      </c>
      <c r="I1600" s="40">
        <f t="shared" si="185"/>
        <v>64.9</v>
      </c>
      <c r="J1600" s="22">
        <f t="shared" si="184"/>
        <v>70.7</v>
      </c>
      <c r="K1600" s="41">
        <f t="shared" si="186"/>
        <v>0.23256578947368423</v>
      </c>
    </row>
    <row r="1601" spans="1:11" ht="13.5">
      <c r="A1601" s="19">
        <v>9788532652973</v>
      </c>
      <c r="B1601" s="15" t="s">
        <v>2387</v>
      </c>
      <c r="C1601" s="18" t="s">
        <v>2388</v>
      </c>
      <c r="D1601" s="20">
        <v>416</v>
      </c>
      <c r="E1601" s="22"/>
      <c r="F1601" s="25"/>
      <c r="G1601" s="25"/>
      <c r="H1601" s="22"/>
      <c r="I1601" s="40">
        <v>65</v>
      </c>
      <c r="J1601" s="22">
        <f t="shared" si="184"/>
        <v>70.9</v>
      </c>
      <c r="K1601" s="41">
        <f t="shared" si="186"/>
        <v>0.1704326923076923</v>
      </c>
    </row>
    <row r="1602" spans="1:11" ht="13.5">
      <c r="A1602" s="19">
        <v>9788532653512</v>
      </c>
      <c r="B1602" s="15" t="s">
        <v>4022</v>
      </c>
      <c r="C1602" s="18" t="s">
        <v>4023</v>
      </c>
      <c r="D1602" s="20">
        <v>288</v>
      </c>
      <c r="E1602" s="22"/>
      <c r="F1602" s="25"/>
      <c r="G1602" s="25"/>
      <c r="H1602" s="22"/>
      <c r="I1602" s="40"/>
      <c r="J1602" s="22">
        <v>59</v>
      </c>
      <c r="K1602" s="41"/>
    </row>
    <row r="1603" spans="1:11" ht="13.5">
      <c r="A1603" s="19">
        <v>9788532642943</v>
      </c>
      <c r="B1603" s="15" t="s">
        <v>3255</v>
      </c>
      <c r="C1603" s="18" t="s">
        <v>2923</v>
      </c>
      <c r="D1603" s="20">
        <v>288</v>
      </c>
      <c r="E1603" s="22">
        <v>36</v>
      </c>
      <c r="F1603" s="25">
        <f aca="true" t="shared" si="191" ref="F1603:F1616">ROUND((E1603*1.06),1)</f>
        <v>38.2</v>
      </c>
      <c r="G1603" s="25">
        <f t="shared" si="190"/>
        <v>40.5</v>
      </c>
      <c r="H1603" s="22">
        <f t="shared" si="188"/>
        <v>43.1</v>
      </c>
      <c r="I1603" s="40">
        <f t="shared" si="185"/>
        <v>47.4</v>
      </c>
      <c r="J1603" s="22">
        <v>65</v>
      </c>
      <c r="K1603" s="41">
        <f t="shared" si="186"/>
        <v>0.22569444444444445</v>
      </c>
    </row>
    <row r="1604" spans="1:11" ht="13.5">
      <c r="A1604" s="19">
        <v>9788532616753</v>
      </c>
      <c r="B1604" s="15" t="s">
        <v>1701</v>
      </c>
      <c r="C1604" s="18" t="s">
        <v>281</v>
      </c>
      <c r="D1604" s="20">
        <v>352</v>
      </c>
      <c r="E1604" s="22">
        <v>67.7</v>
      </c>
      <c r="F1604" s="25">
        <f t="shared" si="191"/>
        <v>71.8</v>
      </c>
      <c r="G1604" s="25">
        <f t="shared" si="190"/>
        <v>76.1</v>
      </c>
      <c r="H1604" s="22">
        <f t="shared" si="188"/>
        <v>81</v>
      </c>
      <c r="I1604" s="40">
        <f t="shared" si="185"/>
        <v>89.1</v>
      </c>
      <c r="J1604" s="22">
        <f t="shared" si="184"/>
        <v>97.1</v>
      </c>
      <c r="K1604" s="41">
        <f t="shared" si="186"/>
        <v>0.2758522727272727</v>
      </c>
    </row>
    <row r="1605" spans="1:11" ht="13.5">
      <c r="A1605" s="19">
        <v>9788532631022</v>
      </c>
      <c r="B1605" s="15" t="s">
        <v>274</v>
      </c>
      <c r="C1605" s="18" t="s">
        <v>2308</v>
      </c>
      <c r="D1605" s="20">
        <v>152</v>
      </c>
      <c r="E1605" s="22">
        <v>28</v>
      </c>
      <c r="F1605" s="25">
        <f t="shared" si="191"/>
        <v>29.7</v>
      </c>
      <c r="G1605" s="25">
        <f t="shared" si="190"/>
        <v>31.5</v>
      </c>
      <c r="H1605" s="22">
        <f t="shared" si="188"/>
        <v>33.5</v>
      </c>
      <c r="I1605" s="40">
        <f t="shared" si="185"/>
        <v>36.9</v>
      </c>
      <c r="J1605" s="22">
        <f t="shared" si="184"/>
        <v>40.2</v>
      </c>
      <c r="K1605" s="41">
        <f t="shared" si="186"/>
        <v>0.26447368421052636</v>
      </c>
    </row>
    <row r="1606" spans="1:11" ht="13.5">
      <c r="A1606" s="19">
        <v>9788532631053</v>
      </c>
      <c r="B1606" s="15" t="s">
        <v>3697</v>
      </c>
      <c r="C1606" s="18" t="s">
        <v>2308</v>
      </c>
      <c r="D1606" s="20">
        <v>144</v>
      </c>
      <c r="E1606" s="22">
        <v>26.9</v>
      </c>
      <c r="F1606" s="25">
        <f t="shared" si="191"/>
        <v>28.5</v>
      </c>
      <c r="G1606" s="25">
        <f t="shared" si="190"/>
        <v>30.2</v>
      </c>
      <c r="H1606" s="22">
        <f t="shared" si="188"/>
        <v>32.2</v>
      </c>
      <c r="I1606" s="40">
        <f t="shared" si="185"/>
        <v>35.4</v>
      </c>
      <c r="J1606" s="22">
        <f t="shared" si="184"/>
        <v>38.6</v>
      </c>
      <c r="K1606" s="41">
        <f t="shared" si="186"/>
        <v>0.26805555555555555</v>
      </c>
    </row>
    <row r="1607" spans="1:11" ht="13.5">
      <c r="A1607" s="19">
        <v>9788532652249</v>
      </c>
      <c r="B1607" s="15" t="s">
        <v>1369</v>
      </c>
      <c r="C1607" s="18" t="s">
        <v>3167</v>
      </c>
      <c r="D1607" s="20">
        <v>104</v>
      </c>
      <c r="E1607" s="22"/>
      <c r="F1607" s="25"/>
      <c r="G1607" s="25"/>
      <c r="H1607" s="22"/>
      <c r="I1607" s="40">
        <v>19</v>
      </c>
      <c r="J1607" s="22">
        <f t="shared" si="184"/>
        <v>20.7</v>
      </c>
      <c r="K1607" s="41">
        <f t="shared" si="186"/>
        <v>0.19903846153846153</v>
      </c>
    </row>
    <row r="1608" spans="1:11" ht="13.5">
      <c r="A1608" s="19">
        <v>9788532640963</v>
      </c>
      <c r="B1608" s="15" t="s">
        <v>3590</v>
      </c>
      <c r="C1608" s="18" t="s">
        <v>3591</v>
      </c>
      <c r="D1608" s="20">
        <v>184</v>
      </c>
      <c r="E1608" s="22">
        <v>27.7</v>
      </c>
      <c r="F1608" s="25">
        <f t="shared" si="191"/>
        <v>29.4</v>
      </c>
      <c r="G1608" s="25">
        <f t="shared" si="190"/>
        <v>31.2</v>
      </c>
      <c r="H1608" s="22">
        <f t="shared" si="188"/>
        <v>33.2</v>
      </c>
      <c r="I1608" s="40">
        <f t="shared" si="185"/>
        <v>36.5</v>
      </c>
      <c r="J1608" s="22">
        <f t="shared" si="184"/>
        <v>39.8</v>
      </c>
      <c r="K1608" s="41">
        <f t="shared" si="186"/>
        <v>0.21630434782608693</v>
      </c>
    </row>
    <row r="1609" spans="1:11" ht="13.5">
      <c r="A1609" s="19">
        <v>9788532652102</v>
      </c>
      <c r="B1609" s="15" t="s">
        <v>3001</v>
      </c>
      <c r="C1609" s="18" t="s">
        <v>3002</v>
      </c>
      <c r="D1609" s="20">
        <v>240</v>
      </c>
      <c r="E1609" s="22"/>
      <c r="F1609" s="25"/>
      <c r="G1609" s="25"/>
      <c r="H1609" s="22"/>
      <c r="I1609" s="40">
        <v>29</v>
      </c>
      <c r="J1609" s="22">
        <f t="shared" si="184"/>
        <v>31.6</v>
      </c>
      <c r="K1609" s="41">
        <f t="shared" si="186"/>
        <v>0.13166666666666668</v>
      </c>
    </row>
    <row r="1610" spans="1:11" ht="13.5">
      <c r="A1610" s="19">
        <v>9788532636386</v>
      </c>
      <c r="B1610" s="15" t="s">
        <v>502</v>
      </c>
      <c r="C1610" s="18" t="s">
        <v>503</v>
      </c>
      <c r="D1610" s="20">
        <v>184</v>
      </c>
      <c r="E1610" s="22">
        <v>28</v>
      </c>
      <c r="F1610" s="25">
        <f t="shared" si="191"/>
        <v>29.7</v>
      </c>
      <c r="G1610" s="25">
        <f t="shared" si="190"/>
        <v>31.5</v>
      </c>
      <c r="H1610" s="22">
        <f t="shared" si="188"/>
        <v>33.5</v>
      </c>
      <c r="I1610" s="40">
        <f t="shared" si="185"/>
        <v>36.9</v>
      </c>
      <c r="J1610" s="22">
        <f t="shared" si="184"/>
        <v>40.2</v>
      </c>
      <c r="K1610" s="41">
        <f t="shared" si="186"/>
        <v>0.21847826086956523</v>
      </c>
    </row>
    <row r="1611" spans="1:11" ht="13.5">
      <c r="A1611" s="19">
        <v>9788532628466</v>
      </c>
      <c r="B1611" s="15" t="s">
        <v>504</v>
      </c>
      <c r="C1611" s="18" t="s">
        <v>1349</v>
      </c>
      <c r="D1611" s="20">
        <v>136</v>
      </c>
      <c r="E1611" s="22">
        <v>22.4</v>
      </c>
      <c r="F1611" s="25">
        <f t="shared" si="191"/>
        <v>23.7</v>
      </c>
      <c r="G1611" s="25">
        <f t="shared" si="190"/>
        <v>25.1</v>
      </c>
      <c r="H1611" s="22">
        <f t="shared" si="188"/>
        <v>26.7</v>
      </c>
      <c r="I1611" s="40">
        <f t="shared" si="185"/>
        <v>29.4</v>
      </c>
      <c r="J1611" s="22">
        <v>29.9</v>
      </c>
      <c r="K1611" s="41">
        <f t="shared" si="186"/>
        <v>0.21985294117647058</v>
      </c>
    </row>
    <row r="1612" spans="1:11" ht="13.5">
      <c r="A1612" s="19">
        <v>9788532638137</v>
      </c>
      <c r="B1612" s="15" t="s">
        <v>264</v>
      </c>
      <c r="C1612" s="18" t="s">
        <v>1350</v>
      </c>
      <c r="D1612" s="20">
        <v>216</v>
      </c>
      <c r="E1612" s="22">
        <v>44.4</v>
      </c>
      <c r="F1612" s="25">
        <f t="shared" si="191"/>
        <v>47.1</v>
      </c>
      <c r="G1612" s="25">
        <f t="shared" si="190"/>
        <v>49.9</v>
      </c>
      <c r="H1612" s="22">
        <f t="shared" si="188"/>
        <v>53.1</v>
      </c>
      <c r="I1612" s="40">
        <f t="shared" si="185"/>
        <v>58.4</v>
      </c>
      <c r="J1612" s="22">
        <f t="shared" si="184"/>
        <v>63.7</v>
      </c>
      <c r="K1612" s="41">
        <f t="shared" si="186"/>
        <v>0.2949074074074074</v>
      </c>
    </row>
    <row r="1613" spans="1:11" ht="13.5">
      <c r="A1613" s="19">
        <v>9788532650061</v>
      </c>
      <c r="B1613" s="15" t="s">
        <v>1321</v>
      </c>
      <c r="C1613" s="18" t="s">
        <v>1322</v>
      </c>
      <c r="D1613" s="20">
        <v>144</v>
      </c>
      <c r="E1613" s="22"/>
      <c r="F1613" s="25"/>
      <c r="G1613" s="25"/>
      <c r="H1613" s="22">
        <v>27</v>
      </c>
      <c r="I1613" s="40">
        <f t="shared" si="185"/>
        <v>29.7</v>
      </c>
      <c r="J1613" s="22">
        <f t="shared" si="184"/>
        <v>32.4</v>
      </c>
      <c r="K1613" s="41">
        <f t="shared" si="186"/>
        <v>0.22499999999999998</v>
      </c>
    </row>
    <row r="1614" spans="1:11" ht="13.5">
      <c r="A1614" s="19">
        <v>9788532640987</v>
      </c>
      <c r="B1614" s="15" t="s">
        <v>293</v>
      </c>
      <c r="C1614" s="18" t="s">
        <v>972</v>
      </c>
      <c r="D1614" s="20">
        <v>240</v>
      </c>
      <c r="E1614" s="22">
        <v>37.3</v>
      </c>
      <c r="F1614" s="25">
        <f t="shared" si="191"/>
        <v>39.5</v>
      </c>
      <c r="G1614" s="25">
        <f t="shared" si="190"/>
        <v>41.9</v>
      </c>
      <c r="H1614" s="22">
        <f t="shared" si="188"/>
        <v>44.6</v>
      </c>
      <c r="I1614" s="40">
        <f t="shared" si="185"/>
        <v>49.1</v>
      </c>
      <c r="J1614" s="22">
        <f t="shared" si="184"/>
        <v>53.5</v>
      </c>
      <c r="K1614" s="41">
        <f t="shared" si="186"/>
        <v>0.22291666666666668</v>
      </c>
    </row>
    <row r="1615" spans="1:11" ht="13.5">
      <c r="A1615" s="19">
        <v>9788532634191</v>
      </c>
      <c r="B1615" s="15" t="s">
        <v>973</v>
      </c>
      <c r="C1615" s="18" t="s">
        <v>31</v>
      </c>
      <c r="D1615" s="20">
        <v>160</v>
      </c>
      <c r="E1615" s="22">
        <v>19.3</v>
      </c>
      <c r="F1615" s="25">
        <f t="shared" si="191"/>
        <v>20.5</v>
      </c>
      <c r="G1615" s="25">
        <f t="shared" si="190"/>
        <v>21.7</v>
      </c>
      <c r="H1615" s="22">
        <f t="shared" si="188"/>
        <v>23.1</v>
      </c>
      <c r="I1615" s="40">
        <f t="shared" si="185"/>
        <v>25.4</v>
      </c>
      <c r="J1615" s="22">
        <f t="shared" si="184"/>
        <v>27.7</v>
      </c>
      <c r="K1615" s="41">
        <f t="shared" si="186"/>
        <v>0.173125</v>
      </c>
    </row>
    <row r="1616" spans="1:11" ht="13.5">
      <c r="A1616" s="19">
        <v>9788532617521</v>
      </c>
      <c r="B1616" s="15" t="s">
        <v>974</v>
      </c>
      <c r="C1616" s="18" t="s">
        <v>2850</v>
      </c>
      <c r="D1616" s="20">
        <v>109</v>
      </c>
      <c r="E1616" s="22">
        <v>31.1</v>
      </c>
      <c r="F1616" s="25">
        <f t="shared" si="191"/>
        <v>33</v>
      </c>
      <c r="G1616" s="25">
        <f t="shared" si="190"/>
        <v>35</v>
      </c>
      <c r="H1616" s="22">
        <f t="shared" si="188"/>
        <v>37.3</v>
      </c>
      <c r="I1616" s="40">
        <f t="shared" si="185"/>
        <v>41</v>
      </c>
      <c r="J1616" s="22">
        <f t="shared" si="184"/>
        <v>44.7</v>
      </c>
      <c r="K1616" s="41">
        <f t="shared" si="186"/>
        <v>0.4100917431192661</v>
      </c>
    </row>
    <row r="1617" spans="1:11" ht="13.5">
      <c r="A1617" s="19">
        <v>9788532650740</v>
      </c>
      <c r="B1617" s="15" t="s">
        <v>2033</v>
      </c>
      <c r="C1617" s="18" t="s">
        <v>717</v>
      </c>
      <c r="D1617" s="20">
        <v>32</v>
      </c>
      <c r="E1617" s="22"/>
      <c r="F1617" s="25"/>
      <c r="G1617" s="25"/>
      <c r="H1617" s="22">
        <v>4.8</v>
      </c>
      <c r="I1617" s="40">
        <f t="shared" si="185"/>
        <v>5.3</v>
      </c>
      <c r="J1617" s="22">
        <f t="shared" si="184"/>
        <v>5.8</v>
      </c>
      <c r="K1617" s="41">
        <f t="shared" si="186"/>
        <v>0.18125</v>
      </c>
    </row>
    <row r="1618" spans="1:11" ht="13.5">
      <c r="A1618" s="19">
        <v>9788532636317</v>
      </c>
      <c r="B1618" s="15" t="s">
        <v>975</v>
      </c>
      <c r="C1618" s="18" t="s">
        <v>717</v>
      </c>
      <c r="D1618" s="20">
        <v>32</v>
      </c>
      <c r="E1618" s="22">
        <v>4.4</v>
      </c>
      <c r="F1618" s="25">
        <v>4.5</v>
      </c>
      <c r="G1618" s="25">
        <v>4.5</v>
      </c>
      <c r="H1618" s="22">
        <f t="shared" si="188"/>
        <v>4.8</v>
      </c>
      <c r="I1618" s="40">
        <f t="shared" si="185"/>
        <v>5.3</v>
      </c>
      <c r="J1618" s="22">
        <f t="shared" si="184"/>
        <v>5.8</v>
      </c>
      <c r="K1618" s="41">
        <f t="shared" si="186"/>
        <v>0.18125</v>
      </c>
    </row>
    <row r="1619" spans="1:11" ht="13.5">
      <c r="A1619" s="19">
        <v>9788532638588</v>
      </c>
      <c r="B1619" s="15" t="s">
        <v>1690</v>
      </c>
      <c r="C1619" s="18" t="s">
        <v>717</v>
      </c>
      <c r="D1619" s="20">
        <v>32</v>
      </c>
      <c r="E1619" s="22">
        <v>4.4</v>
      </c>
      <c r="F1619" s="25">
        <v>4.5</v>
      </c>
      <c r="G1619" s="25">
        <v>4.5</v>
      </c>
      <c r="H1619" s="22">
        <f t="shared" si="188"/>
        <v>4.8</v>
      </c>
      <c r="I1619" s="40">
        <f t="shared" si="185"/>
        <v>5.3</v>
      </c>
      <c r="J1619" s="22">
        <f t="shared" si="184"/>
        <v>5.8</v>
      </c>
      <c r="K1619" s="41">
        <f t="shared" si="186"/>
        <v>0.18125</v>
      </c>
    </row>
    <row r="1620" spans="1:11" ht="13.5">
      <c r="A1620" s="19">
        <v>9788532644121</v>
      </c>
      <c r="B1620" s="15" t="s">
        <v>1761</v>
      </c>
      <c r="C1620" s="18" t="s">
        <v>717</v>
      </c>
      <c r="D1620" s="20">
        <v>32</v>
      </c>
      <c r="E1620" s="22">
        <v>4.4</v>
      </c>
      <c r="F1620" s="25">
        <v>4.5</v>
      </c>
      <c r="G1620" s="25">
        <v>4.5</v>
      </c>
      <c r="H1620" s="22">
        <f t="shared" si="188"/>
        <v>4.8</v>
      </c>
      <c r="I1620" s="40">
        <f t="shared" si="185"/>
        <v>5.3</v>
      </c>
      <c r="J1620" s="22">
        <f t="shared" si="184"/>
        <v>5.8</v>
      </c>
      <c r="K1620" s="41">
        <f t="shared" si="186"/>
        <v>0.18125</v>
      </c>
    </row>
    <row r="1621" spans="1:11" ht="13.5">
      <c r="A1621" s="19">
        <v>9788532624703</v>
      </c>
      <c r="B1621" s="15" t="s">
        <v>1450</v>
      </c>
      <c r="C1621" s="18" t="s">
        <v>717</v>
      </c>
      <c r="D1621" s="20">
        <v>32</v>
      </c>
      <c r="E1621" s="22">
        <v>4.4</v>
      </c>
      <c r="F1621" s="25">
        <v>4.5</v>
      </c>
      <c r="G1621" s="25">
        <v>4.5</v>
      </c>
      <c r="H1621" s="22">
        <f t="shared" si="188"/>
        <v>4.8</v>
      </c>
      <c r="I1621" s="40">
        <f t="shared" si="185"/>
        <v>5.3</v>
      </c>
      <c r="J1621" s="22">
        <f aca="true" t="shared" si="192" ref="J1621:J1684">ROUND((I1621*1.09),1)</f>
        <v>5.8</v>
      </c>
      <c r="K1621" s="41">
        <f t="shared" si="186"/>
        <v>0.18125</v>
      </c>
    </row>
    <row r="1622" spans="1:11" ht="13.5">
      <c r="A1622" s="19">
        <v>9788532644879</v>
      </c>
      <c r="B1622" s="15" t="s">
        <v>712</v>
      </c>
      <c r="C1622" s="18" t="s">
        <v>717</v>
      </c>
      <c r="D1622" s="20">
        <v>32</v>
      </c>
      <c r="E1622" s="22"/>
      <c r="F1622" s="25">
        <v>4.5</v>
      </c>
      <c r="G1622" s="25">
        <v>4.5</v>
      </c>
      <c r="H1622" s="22">
        <f t="shared" si="188"/>
        <v>4.8</v>
      </c>
      <c r="I1622" s="40">
        <f aca="true" t="shared" si="193" ref="I1622:I1676">ROUND((H1622*1.1),1)</f>
        <v>5.3</v>
      </c>
      <c r="J1622" s="22">
        <f t="shared" si="192"/>
        <v>5.8</v>
      </c>
      <c r="K1622" s="41">
        <f aca="true" t="shared" si="194" ref="K1622:K1685">J1622/D1622</f>
        <v>0.18125</v>
      </c>
    </row>
    <row r="1623" spans="1:11" ht="13.5">
      <c r="A1623" s="19">
        <v>9788532643384</v>
      </c>
      <c r="B1623" s="15" t="s">
        <v>2567</v>
      </c>
      <c r="C1623" s="18" t="s">
        <v>717</v>
      </c>
      <c r="D1623" s="20">
        <v>32</v>
      </c>
      <c r="E1623" s="22">
        <v>4.4</v>
      </c>
      <c r="F1623" s="25">
        <v>4.5</v>
      </c>
      <c r="G1623" s="25">
        <v>4.5</v>
      </c>
      <c r="H1623" s="22">
        <f t="shared" si="188"/>
        <v>4.8</v>
      </c>
      <c r="I1623" s="40">
        <f t="shared" si="193"/>
        <v>5.3</v>
      </c>
      <c r="J1623" s="22">
        <f t="shared" si="192"/>
        <v>5.8</v>
      </c>
      <c r="K1623" s="41">
        <f t="shared" si="194"/>
        <v>0.18125</v>
      </c>
    </row>
    <row r="1624" spans="1:11" ht="13.5">
      <c r="A1624" s="19">
        <v>9788532638304</v>
      </c>
      <c r="B1624" s="15" t="s">
        <v>2331</v>
      </c>
      <c r="C1624" s="18" t="s">
        <v>717</v>
      </c>
      <c r="D1624" s="20">
        <v>32</v>
      </c>
      <c r="E1624" s="22">
        <v>4.4</v>
      </c>
      <c r="F1624" s="25">
        <v>4.5</v>
      </c>
      <c r="G1624" s="25">
        <v>4.5</v>
      </c>
      <c r="H1624" s="22">
        <f t="shared" si="188"/>
        <v>4.8</v>
      </c>
      <c r="I1624" s="40">
        <f t="shared" si="193"/>
        <v>5.3</v>
      </c>
      <c r="J1624" s="22">
        <f t="shared" si="192"/>
        <v>5.8</v>
      </c>
      <c r="K1624" s="41">
        <f t="shared" si="194"/>
        <v>0.18125</v>
      </c>
    </row>
    <row r="1625" spans="1:11" ht="13.5">
      <c r="A1625" s="19">
        <v>9788532637208</v>
      </c>
      <c r="B1625" s="15" t="s">
        <v>1451</v>
      </c>
      <c r="C1625" s="18" t="s">
        <v>717</v>
      </c>
      <c r="D1625" s="20">
        <v>32</v>
      </c>
      <c r="E1625" s="22">
        <v>4.4</v>
      </c>
      <c r="F1625" s="25">
        <v>4.5</v>
      </c>
      <c r="G1625" s="25">
        <v>4.5</v>
      </c>
      <c r="H1625" s="22">
        <f t="shared" si="188"/>
        <v>4.8</v>
      </c>
      <c r="I1625" s="40">
        <f t="shared" si="193"/>
        <v>5.3</v>
      </c>
      <c r="J1625" s="22">
        <f t="shared" si="192"/>
        <v>5.8</v>
      </c>
      <c r="K1625" s="41">
        <f t="shared" si="194"/>
        <v>0.18125</v>
      </c>
    </row>
    <row r="1626" spans="1:11" ht="13.5">
      <c r="A1626" s="19">
        <v>9788532636485</v>
      </c>
      <c r="B1626" s="15" t="s">
        <v>1452</v>
      </c>
      <c r="C1626" s="18" t="s">
        <v>717</v>
      </c>
      <c r="D1626" s="20">
        <v>32</v>
      </c>
      <c r="E1626" s="22">
        <v>4.4</v>
      </c>
      <c r="F1626" s="25">
        <v>4.5</v>
      </c>
      <c r="G1626" s="25">
        <v>4.5</v>
      </c>
      <c r="H1626" s="22">
        <f t="shared" si="188"/>
        <v>4.8</v>
      </c>
      <c r="I1626" s="40">
        <f t="shared" si="193"/>
        <v>5.3</v>
      </c>
      <c r="J1626" s="22">
        <f t="shared" si="192"/>
        <v>5.8</v>
      </c>
      <c r="K1626" s="41">
        <f t="shared" si="194"/>
        <v>0.18125</v>
      </c>
    </row>
    <row r="1627" spans="1:11" ht="13.5">
      <c r="A1627" s="19">
        <v>9788532639813</v>
      </c>
      <c r="B1627" s="15" t="s">
        <v>1114</v>
      </c>
      <c r="C1627" s="18" t="s">
        <v>717</v>
      </c>
      <c r="D1627" s="20">
        <v>32</v>
      </c>
      <c r="E1627" s="22">
        <v>4.4</v>
      </c>
      <c r="F1627" s="25">
        <v>4.5</v>
      </c>
      <c r="G1627" s="25">
        <v>4.5</v>
      </c>
      <c r="H1627" s="22">
        <f t="shared" si="188"/>
        <v>4.8</v>
      </c>
      <c r="I1627" s="40">
        <f t="shared" si="193"/>
        <v>5.3</v>
      </c>
      <c r="J1627" s="22">
        <f t="shared" si="192"/>
        <v>5.8</v>
      </c>
      <c r="K1627" s="41">
        <f t="shared" si="194"/>
        <v>0.18125</v>
      </c>
    </row>
    <row r="1628" spans="1:11" ht="13.5">
      <c r="A1628" s="19">
        <v>9788532640550</v>
      </c>
      <c r="B1628" s="15" t="s">
        <v>515</v>
      </c>
      <c r="C1628" s="18" t="s">
        <v>717</v>
      </c>
      <c r="D1628" s="20">
        <v>32</v>
      </c>
      <c r="E1628" s="22">
        <v>4.4</v>
      </c>
      <c r="F1628" s="25">
        <v>4.5</v>
      </c>
      <c r="G1628" s="25">
        <v>4.5</v>
      </c>
      <c r="H1628" s="22">
        <f t="shared" si="188"/>
        <v>4.8</v>
      </c>
      <c r="I1628" s="40">
        <f t="shared" si="193"/>
        <v>5.3</v>
      </c>
      <c r="J1628" s="22">
        <f t="shared" si="192"/>
        <v>5.8</v>
      </c>
      <c r="K1628" s="41">
        <f t="shared" si="194"/>
        <v>0.18125</v>
      </c>
    </row>
    <row r="1629" spans="1:11" ht="13.5">
      <c r="A1629" s="19">
        <v>9788532645876</v>
      </c>
      <c r="B1629" s="15" t="s">
        <v>482</v>
      </c>
      <c r="C1629" s="18" t="s">
        <v>717</v>
      </c>
      <c r="D1629" s="20">
        <v>32</v>
      </c>
      <c r="E1629" s="22"/>
      <c r="F1629" s="25">
        <v>4.5</v>
      </c>
      <c r="G1629" s="25">
        <v>4.5</v>
      </c>
      <c r="H1629" s="22">
        <f t="shared" si="188"/>
        <v>4.8</v>
      </c>
      <c r="I1629" s="40">
        <f t="shared" si="193"/>
        <v>5.3</v>
      </c>
      <c r="J1629" s="22">
        <f t="shared" si="192"/>
        <v>5.8</v>
      </c>
      <c r="K1629" s="41">
        <f t="shared" si="194"/>
        <v>0.18125</v>
      </c>
    </row>
    <row r="1630" spans="1:11" ht="13.5">
      <c r="A1630" s="19">
        <v>9788532641502</v>
      </c>
      <c r="B1630" s="15" t="s">
        <v>222</v>
      </c>
      <c r="C1630" s="18" t="s">
        <v>717</v>
      </c>
      <c r="D1630" s="20">
        <v>32</v>
      </c>
      <c r="E1630" s="22">
        <v>4.4</v>
      </c>
      <c r="F1630" s="25">
        <v>4.5</v>
      </c>
      <c r="G1630" s="25">
        <v>4.5</v>
      </c>
      <c r="H1630" s="22">
        <f t="shared" si="188"/>
        <v>4.8</v>
      </c>
      <c r="I1630" s="40">
        <f t="shared" si="193"/>
        <v>5.3</v>
      </c>
      <c r="J1630" s="22">
        <f t="shared" si="192"/>
        <v>5.8</v>
      </c>
      <c r="K1630" s="41">
        <f t="shared" si="194"/>
        <v>0.18125</v>
      </c>
    </row>
    <row r="1631" spans="1:11" ht="13.5">
      <c r="A1631" s="19">
        <v>9788532644671</v>
      </c>
      <c r="B1631" s="15" t="s">
        <v>1666</v>
      </c>
      <c r="C1631" s="18" t="s">
        <v>717</v>
      </c>
      <c r="D1631" s="20">
        <v>32</v>
      </c>
      <c r="E1631" s="22"/>
      <c r="F1631" s="25">
        <v>4.5</v>
      </c>
      <c r="G1631" s="25">
        <v>4.5</v>
      </c>
      <c r="H1631" s="22">
        <f t="shared" si="188"/>
        <v>4.8</v>
      </c>
      <c r="I1631" s="40">
        <f t="shared" si="193"/>
        <v>5.3</v>
      </c>
      <c r="J1631" s="22">
        <f t="shared" si="192"/>
        <v>5.8</v>
      </c>
      <c r="K1631" s="41">
        <f t="shared" si="194"/>
        <v>0.18125</v>
      </c>
    </row>
    <row r="1632" spans="1:11" ht="13.5">
      <c r="A1632" s="19">
        <v>9788532641960</v>
      </c>
      <c r="B1632" s="15" t="s">
        <v>379</v>
      </c>
      <c r="C1632" s="18" t="s">
        <v>717</v>
      </c>
      <c r="D1632" s="20">
        <v>32</v>
      </c>
      <c r="E1632" s="22">
        <v>4.4</v>
      </c>
      <c r="F1632" s="25">
        <v>4.5</v>
      </c>
      <c r="G1632" s="25">
        <v>4.5</v>
      </c>
      <c r="H1632" s="22">
        <f t="shared" si="188"/>
        <v>4.8</v>
      </c>
      <c r="I1632" s="40">
        <f t="shared" si="193"/>
        <v>5.3</v>
      </c>
      <c r="J1632" s="22">
        <f t="shared" si="192"/>
        <v>5.8</v>
      </c>
      <c r="K1632" s="41">
        <f t="shared" si="194"/>
        <v>0.18125</v>
      </c>
    </row>
    <row r="1633" spans="1:11" ht="13.5">
      <c r="A1633" s="19">
        <v>9788532624390</v>
      </c>
      <c r="B1633" s="15" t="s">
        <v>223</v>
      </c>
      <c r="C1633" s="18" t="s">
        <v>717</v>
      </c>
      <c r="D1633" s="20">
        <v>32</v>
      </c>
      <c r="E1633" s="22">
        <v>4.4</v>
      </c>
      <c r="F1633" s="25">
        <v>4.5</v>
      </c>
      <c r="G1633" s="25">
        <v>4.5</v>
      </c>
      <c r="H1633" s="22">
        <f t="shared" si="188"/>
        <v>4.8</v>
      </c>
      <c r="I1633" s="40">
        <f t="shared" si="193"/>
        <v>5.3</v>
      </c>
      <c r="J1633" s="22">
        <f t="shared" si="192"/>
        <v>5.8</v>
      </c>
      <c r="K1633" s="41">
        <f t="shared" si="194"/>
        <v>0.18125</v>
      </c>
    </row>
    <row r="1634" spans="1:11" ht="13.5">
      <c r="A1634" s="19">
        <v>9788532604118</v>
      </c>
      <c r="B1634" s="15" t="s">
        <v>2963</v>
      </c>
      <c r="C1634" s="18" t="s">
        <v>2964</v>
      </c>
      <c r="D1634" s="20">
        <v>52</v>
      </c>
      <c r="E1634" s="22">
        <v>6.4</v>
      </c>
      <c r="F1634" s="25">
        <f aca="true" t="shared" si="195" ref="F1634:F1689">ROUND((E1634*1.06),1)</f>
        <v>6.8</v>
      </c>
      <c r="G1634" s="25">
        <f t="shared" si="190"/>
        <v>7.2</v>
      </c>
      <c r="H1634" s="22">
        <f t="shared" si="188"/>
        <v>7.7</v>
      </c>
      <c r="I1634" s="40">
        <f t="shared" si="193"/>
        <v>8.5</v>
      </c>
      <c r="J1634" s="22">
        <f t="shared" si="192"/>
        <v>9.3</v>
      </c>
      <c r="K1634" s="41">
        <f t="shared" si="194"/>
        <v>0.17884615384615385</v>
      </c>
    </row>
    <row r="1635" spans="1:11" ht="13.5">
      <c r="A1635" s="19">
        <v>9788532624338</v>
      </c>
      <c r="B1635" s="15" t="s">
        <v>2320</v>
      </c>
      <c r="C1635" s="18" t="s">
        <v>2487</v>
      </c>
      <c r="D1635" s="20">
        <v>88</v>
      </c>
      <c r="E1635" s="22">
        <v>20.1</v>
      </c>
      <c r="F1635" s="25">
        <f t="shared" si="195"/>
        <v>21.3</v>
      </c>
      <c r="G1635" s="25">
        <f t="shared" si="190"/>
        <v>22.6</v>
      </c>
      <c r="H1635" s="22">
        <f aca="true" t="shared" si="196" ref="H1635:H1695">ROUND((G1635*1.065),1)</f>
        <v>24.1</v>
      </c>
      <c r="I1635" s="40">
        <f t="shared" si="193"/>
        <v>26.5</v>
      </c>
      <c r="J1635" s="22">
        <f t="shared" si="192"/>
        <v>28.9</v>
      </c>
      <c r="K1635" s="41">
        <f t="shared" si="194"/>
        <v>0.3284090909090909</v>
      </c>
    </row>
    <row r="1636" spans="1:11" ht="13.5">
      <c r="A1636" s="19">
        <v>9788532637475</v>
      </c>
      <c r="B1636" s="15" t="s">
        <v>2321</v>
      </c>
      <c r="C1636" s="18" t="s">
        <v>2877</v>
      </c>
      <c r="D1636" s="20">
        <v>128</v>
      </c>
      <c r="E1636" s="22">
        <v>26.1</v>
      </c>
      <c r="F1636" s="25">
        <f t="shared" si="195"/>
        <v>27.7</v>
      </c>
      <c r="G1636" s="25">
        <f t="shared" si="190"/>
        <v>29.4</v>
      </c>
      <c r="H1636" s="22">
        <f t="shared" si="196"/>
        <v>31.3</v>
      </c>
      <c r="I1636" s="40">
        <f t="shared" si="193"/>
        <v>34.4</v>
      </c>
      <c r="J1636" s="22">
        <f t="shared" si="192"/>
        <v>37.5</v>
      </c>
      <c r="K1636" s="41">
        <f t="shared" si="194"/>
        <v>0.29296875</v>
      </c>
    </row>
    <row r="1637" spans="1:11" ht="13.5">
      <c r="A1637" s="19">
        <v>9788532635587</v>
      </c>
      <c r="B1637" s="15" t="s">
        <v>1073</v>
      </c>
      <c r="C1637" s="18" t="s">
        <v>3315</v>
      </c>
      <c r="D1637" s="20">
        <v>160</v>
      </c>
      <c r="E1637" s="22">
        <v>13.7</v>
      </c>
      <c r="F1637" s="25">
        <f t="shared" si="195"/>
        <v>14.5</v>
      </c>
      <c r="G1637" s="25">
        <f t="shared" si="190"/>
        <v>15.4</v>
      </c>
      <c r="H1637" s="22">
        <f t="shared" si="196"/>
        <v>16.4</v>
      </c>
      <c r="I1637" s="40">
        <f t="shared" si="193"/>
        <v>18</v>
      </c>
      <c r="J1637" s="22">
        <f t="shared" si="192"/>
        <v>19.6</v>
      </c>
      <c r="K1637" s="41">
        <f t="shared" si="194"/>
        <v>0.12250000000000001</v>
      </c>
    </row>
    <row r="1638" spans="1:11" ht="13.5">
      <c r="A1638" s="19">
        <v>9788532631114</v>
      </c>
      <c r="B1638" s="15" t="s">
        <v>1074</v>
      </c>
      <c r="C1638" s="18" t="s">
        <v>1075</v>
      </c>
      <c r="D1638" s="20">
        <v>248</v>
      </c>
      <c r="E1638" s="22">
        <v>48.2</v>
      </c>
      <c r="F1638" s="25">
        <f t="shared" si="195"/>
        <v>51.1</v>
      </c>
      <c r="G1638" s="25">
        <f t="shared" si="190"/>
        <v>54.2</v>
      </c>
      <c r="H1638" s="22">
        <f t="shared" si="196"/>
        <v>57.7</v>
      </c>
      <c r="I1638" s="40">
        <f t="shared" si="193"/>
        <v>63.5</v>
      </c>
      <c r="J1638" s="22">
        <f t="shared" si="192"/>
        <v>69.2</v>
      </c>
      <c r="K1638" s="41">
        <f t="shared" si="194"/>
        <v>0.27903225806451615</v>
      </c>
    </row>
    <row r="1639" spans="1:11" ht="13.5">
      <c r="A1639" s="19">
        <v>9788532611758</v>
      </c>
      <c r="B1639" s="15" t="s">
        <v>1076</v>
      </c>
      <c r="C1639" s="18" t="s">
        <v>1077</v>
      </c>
      <c r="D1639" s="20">
        <v>224</v>
      </c>
      <c r="E1639" s="22">
        <v>48.8</v>
      </c>
      <c r="F1639" s="25">
        <f t="shared" si="195"/>
        <v>51.7</v>
      </c>
      <c r="G1639" s="25">
        <f t="shared" si="190"/>
        <v>54.8</v>
      </c>
      <c r="H1639" s="22">
        <f t="shared" si="196"/>
        <v>58.4</v>
      </c>
      <c r="I1639" s="40">
        <f t="shared" si="193"/>
        <v>64.2</v>
      </c>
      <c r="J1639" s="22">
        <f t="shared" si="192"/>
        <v>70</v>
      </c>
      <c r="K1639" s="41">
        <f t="shared" si="194"/>
        <v>0.3125</v>
      </c>
    </row>
    <row r="1640" spans="1:11" ht="13.5">
      <c r="A1640" s="19">
        <v>9788532645081</v>
      </c>
      <c r="B1640" s="15" t="s">
        <v>277</v>
      </c>
      <c r="C1640" s="18" t="s">
        <v>3097</v>
      </c>
      <c r="D1640" s="20">
        <v>200</v>
      </c>
      <c r="E1640" s="22"/>
      <c r="F1640" s="25">
        <v>24</v>
      </c>
      <c r="G1640" s="25">
        <f t="shared" si="190"/>
        <v>25.4</v>
      </c>
      <c r="H1640" s="22">
        <f t="shared" si="196"/>
        <v>27.1</v>
      </c>
      <c r="I1640" s="40">
        <f t="shared" si="193"/>
        <v>29.8</v>
      </c>
      <c r="J1640" s="22">
        <f t="shared" si="192"/>
        <v>32.5</v>
      </c>
      <c r="K1640" s="41">
        <f t="shared" si="194"/>
        <v>0.1625</v>
      </c>
    </row>
    <row r="1641" spans="1:11" ht="13.5">
      <c r="A1641" s="19">
        <v>9788532620750</v>
      </c>
      <c r="B1641" s="15" t="s">
        <v>1078</v>
      </c>
      <c r="C1641" s="18" t="s">
        <v>1079</v>
      </c>
      <c r="D1641" s="20">
        <v>61</v>
      </c>
      <c r="E1641" s="22">
        <v>10.2</v>
      </c>
      <c r="F1641" s="25">
        <f t="shared" si="195"/>
        <v>10.8</v>
      </c>
      <c r="G1641" s="25">
        <f t="shared" si="190"/>
        <v>11.4</v>
      </c>
      <c r="H1641" s="22">
        <f t="shared" si="196"/>
        <v>12.1</v>
      </c>
      <c r="I1641" s="40">
        <f t="shared" si="193"/>
        <v>13.3</v>
      </c>
      <c r="J1641" s="22">
        <f t="shared" si="192"/>
        <v>14.5</v>
      </c>
      <c r="K1641" s="41">
        <f t="shared" si="194"/>
        <v>0.23770491803278687</v>
      </c>
    </row>
    <row r="1642" spans="1:11" ht="13.5">
      <c r="A1642" s="19">
        <v>9788532616210</v>
      </c>
      <c r="B1642" s="15" t="s">
        <v>1080</v>
      </c>
      <c r="C1642" s="18" t="s">
        <v>1081</v>
      </c>
      <c r="D1642" s="20">
        <v>47</v>
      </c>
      <c r="E1642" s="22">
        <v>7.7</v>
      </c>
      <c r="F1642" s="25">
        <f t="shared" si="195"/>
        <v>8.2</v>
      </c>
      <c r="G1642" s="25">
        <f t="shared" si="190"/>
        <v>8.7</v>
      </c>
      <c r="H1642" s="22">
        <f t="shared" si="196"/>
        <v>9.3</v>
      </c>
      <c r="I1642" s="40">
        <f t="shared" si="193"/>
        <v>10.2</v>
      </c>
      <c r="J1642" s="22">
        <f t="shared" si="192"/>
        <v>11.1</v>
      </c>
      <c r="K1642" s="41">
        <f t="shared" si="194"/>
        <v>0.23617021276595743</v>
      </c>
    </row>
    <row r="1643" spans="1:11" ht="13.5">
      <c r="A1643" s="19">
        <v>9788532639127</v>
      </c>
      <c r="B1643" s="15" t="s">
        <v>1082</v>
      </c>
      <c r="C1643" s="18" t="s">
        <v>1083</v>
      </c>
      <c r="D1643" s="20">
        <v>32</v>
      </c>
      <c r="E1643" s="22">
        <v>3.7</v>
      </c>
      <c r="F1643" s="25">
        <v>3.7</v>
      </c>
      <c r="G1643" s="25">
        <v>3.7</v>
      </c>
      <c r="H1643" s="22">
        <f t="shared" si="196"/>
        <v>3.9</v>
      </c>
      <c r="I1643" s="40">
        <f t="shared" si="193"/>
        <v>4.3</v>
      </c>
      <c r="J1643" s="22">
        <f t="shared" si="192"/>
        <v>4.7</v>
      </c>
      <c r="K1643" s="41">
        <f t="shared" si="194"/>
        <v>0.146875</v>
      </c>
    </row>
    <row r="1644" spans="1:11" ht="13.5">
      <c r="A1644" s="19">
        <v>9788532603111</v>
      </c>
      <c r="B1644" s="15" t="s">
        <v>1084</v>
      </c>
      <c r="C1644" s="18" t="s">
        <v>1085</v>
      </c>
      <c r="D1644" s="20">
        <v>32</v>
      </c>
      <c r="E1644" s="22">
        <v>4.4</v>
      </c>
      <c r="F1644" s="25">
        <v>4.5</v>
      </c>
      <c r="G1644" s="25">
        <v>4.5</v>
      </c>
      <c r="H1644" s="22">
        <f t="shared" si="196"/>
        <v>4.8</v>
      </c>
      <c r="I1644" s="40">
        <f t="shared" si="193"/>
        <v>5.3</v>
      </c>
      <c r="J1644" s="22">
        <f t="shared" si="192"/>
        <v>5.8</v>
      </c>
      <c r="K1644" s="41">
        <f t="shared" si="194"/>
        <v>0.18125</v>
      </c>
    </row>
    <row r="1645" spans="1:11" ht="13.5">
      <c r="A1645" s="19">
        <v>9788532652324</v>
      </c>
      <c r="B1645" s="15" t="s">
        <v>2062</v>
      </c>
      <c r="C1645" s="18" t="s">
        <v>1920</v>
      </c>
      <c r="D1645" s="20">
        <v>32</v>
      </c>
      <c r="E1645" s="22"/>
      <c r="F1645" s="25"/>
      <c r="G1645" s="25"/>
      <c r="H1645" s="22"/>
      <c r="I1645" s="40">
        <v>4.3</v>
      </c>
      <c r="J1645" s="22">
        <f t="shared" si="192"/>
        <v>4.7</v>
      </c>
      <c r="K1645" s="41">
        <f t="shared" si="194"/>
        <v>0.146875</v>
      </c>
    </row>
    <row r="1646" spans="1:11" ht="13.5">
      <c r="A1646" s="19">
        <v>9788532623799</v>
      </c>
      <c r="B1646" s="15" t="s">
        <v>1086</v>
      </c>
      <c r="C1646" s="18" t="s">
        <v>2517</v>
      </c>
      <c r="D1646" s="20">
        <v>48</v>
      </c>
      <c r="E1646" s="22">
        <v>4.4</v>
      </c>
      <c r="F1646" s="25">
        <v>4.5</v>
      </c>
      <c r="G1646" s="25">
        <v>4.5</v>
      </c>
      <c r="H1646" s="22">
        <f t="shared" si="196"/>
        <v>4.8</v>
      </c>
      <c r="I1646" s="40">
        <f t="shared" si="193"/>
        <v>5.3</v>
      </c>
      <c r="J1646" s="22">
        <f t="shared" si="192"/>
        <v>5.8</v>
      </c>
      <c r="K1646" s="41">
        <f t="shared" si="194"/>
        <v>0.12083333333333333</v>
      </c>
    </row>
    <row r="1647" spans="1:11" ht="13.5">
      <c r="A1647" s="19">
        <v>9788532625199</v>
      </c>
      <c r="B1647" s="15" t="s">
        <v>2518</v>
      </c>
      <c r="C1647" s="18" t="s">
        <v>2519</v>
      </c>
      <c r="D1647" s="20">
        <v>40</v>
      </c>
      <c r="E1647" s="22">
        <v>4.4</v>
      </c>
      <c r="F1647" s="25">
        <v>4.5</v>
      </c>
      <c r="G1647" s="25">
        <v>4.5</v>
      </c>
      <c r="H1647" s="22">
        <f t="shared" si="196"/>
        <v>4.8</v>
      </c>
      <c r="I1647" s="40">
        <f t="shared" si="193"/>
        <v>5.3</v>
      </c>
      <c r="J1647" s="22">
        <f t="shared" si="192"/>
        <v>5.8</v>
      </c>
      <c r="K1647" s="41">
        <f t="shared" si="194"/>
        <v>0.145</v>
      </c>
    </row>
    <row r="1648" spans="1:11" ht="13.5">
      <c r="A1648" s="19">
        <v>9788532603883</v>
      </c>
      <c r="B1648" s="15" t="s">
        <v>2520</v>
      </c>
      <c r="C1648" s="18" t="s">
        <v>2521</v>
      </c>
      <c r="D1648" s="20">
        <v>31</v>
      </c>
      <c r="E1648" s="22">
        <v>4.4</v>
      </c>
      <c r="F1648" s="25">
        <v>4.5</v>
      </c>
      <c r="G1648" s="25">
        <v>4.5</v>
      </c>
      <c r="H1648" s="22">
        <f t="shared" si="196"/>
        <v>4.8</v>
      </c>
      <c r="I1648" s="40">
        <f t="shared" si="193"/>
        <v>5.3</v>
      </c>
      <c r="J1648" s="22">
        <f t="shared" si="192"/>
        <v>5.8</v>
      </c>
      <c r="K1648" s="41">
        <f t="shared" si="194"/>
        <v>0.1870967741935484</v>
      </c>
    </row>
    <row r="1649" spans="1:11" ht="13.5">
      <c r="A1649" s="19">
        <v>9788532602480</v>
      </c>
      <c r="B1649" s="15" t="s">
        <v>2522</v>
      </c>
      <c r="C1649" s="18" t="s">
        <v>2521</v>
      </c>
      <c r="D1649" s="20">
        <v>32</v>
      </c>
      <c r="E1649" s="22">
        <v>4.4</v>
      </c>
      <c r="F1649" s="25">
        <v>4.5</v>
      </c>
      <c r="G1649" s="25">
        <v>4.5</v>
      </c>
      <c r="H1649" s="22">
        <f t="shared" si="196"/>
        <v>4.8</v>
      </c>
      <c r="I1649" s="40">
        <f t="shared" si="193"/>
        <v>5.3</v>
      </c>
      <c r="J1649" s="22">
        <f t="shared" si="192"/>
        <v>5.8</v>
      </c>
      <c r="K1649" s="41">
        <f t="shared" si="194"/>
        <v>0.18125</v>
      </c>
    </row>
    <row r="1650" spans="1:11" ht="13.5">
      <c r="A1650" s="19">
        <v>9788532604897</v>
      </c>
      <c r="B1650" s="15" t="s">
        <v>387</v>
      </c>
      <c r="C1650" s="18" t="s">
        <v>954</v>
      </c>
      <c r="D1650" s="20">
        <v>32</v>
      </c>
      <c r="E1650" s="22">
        <v>4.4</v>
      </c>
      <c r="F1650" s="25">
        <v>4.5</v>
      </c>
      <c r="G1650" s="25">
        <v>4.5</v>
      </c>
      <c r="H1650" s="22">
        <f t="shared" si="196"/>
        <v>4.8</v>
      </c>
      <c r="I1650" s="40">
        <f t="shared" si="193"/>
        <v>5.3</v>
      </c>
      <c r="J1650" s="22">
        <f t="shared" si="192"/>
        <v>5.8</v>
      </c>
      <c r="K1650" s="41">
        <f t="shared" si="194"/>
        <v>0.18125</v>
      </c>
    </row>
    <row r="1651" spans="1:11" ht="13.5">
      <c r="A1651" s="19">
        <v>9788532602497</v>
      </c>
      <c r="B1651" s="15" t="s">
        <v>3168</v>
      </c>
      <c r="C1651" s="18" t="s">
        <v>3169</v>
      </c>
      <c r="D1651" s="20">
        <v>40</v>
      </c>
      <c r="E1651" s="22">
        <v>4.4</v>
      </c>
      <c r="F1651" s="25">
        <v>4.5</v>
      </c>
      <c r="G1651" s="25">
        <v>4.5</v>
      </c>
      <c r="H1651" s="22">
        <f t="shared" si="196"/>
        <v>4.8</v>
      </c>
      <c r="I1651" s="40">
        <f t="shared" si="193"/>
        <v>5.3</v>
      </c>
      <c r="J1651" s="22">
        <f t="shared" si="192"/>
        <v>5.8</v>
      </c>
      <c r="K1651" s="41">
        <f t="shared" si="194"/>
        <v>0.145</v>
      </c>
    </row>
    <row r="1652" spans="1:11" ht="13.5">
      <c r="A1652" s="19">
        <v>9788532603128</v>
      </c>
      <c r="B1652" s="15" t="s">
        <v>3170</v>
      </c>
      <c r="C1652" s="18" t="s">
        <v>924</v>
      </c>
      <c r="D1652" s="20">
        <v>32</v>
      </c>
      <c r="E1652" s="22">
        <v>4.4</v>
      </c>
      <c r="F1652" s="25">
        <v>4.5</v>
      </c>
      <c r="G1652" s="25">
        <v>4.5</v>
      </c>
      <c r="H1652" s="22">
        <f t="shared" si="196"/>
        <v>4.8</v>
      </c>
      <c r="I1652" s="40">
        <f t="shared" si="193"/>
        <v>5.3</v>
      </c>
      <c r="J1652" s="22">
        <f t="shared" si="192"/>
        <v>5.8</v>
      </c>
      <c r="K1652" s="41">
        <f t="shared" si="194"/>
        <v>0.18125</v>
      </c>
    </row>
    <row r="1653" spans="1:11" ht="13.5">
      <c r="A1653" s="19">
        <v>9788532637581</v>
      </c>
      <c r="B1653" s="15" t="s">
        <v>1825</v>
      </c>
      <c r="C1653" s="18" t="s">
        <v>1826</v>
      </c>
      <c r="D1653" s="20">
        <v>32</v>
      </c>
      <c r="E1653" s="22">
        <v>3.5</v>
      </c>
      <c r="F1653" s="25">
        <f t="shared" si="195"/>
        <v>3.7</v>
      </c>
      <c r="G1653" s="25">
        <v>3.7</v>
      </c>
      <c r="H1653" s="22">
        <f t="shared" si="196"/>
        <v>3.9</v>
      </c>
      <c r="I1653" s="40">
        <f t="shared" si="193"/>
        <v>4.3</v>
      </c>
      <c r="J1653" s="22">
        <f t="shared" si="192"/>
        <v>4.7</v>
      </c>
      <c r="K1653" s="41">
        <f t="shared" si="194"/>
        <v>0.146875</v>
      </c>
    </row>
    <row r="1654" spans="1:11" ht="13.5">
      <c r="A1654" s="19">
        <v>9788532654205</v>
      </c>
      <c r="B1654" s="15" t="s">
        <v>3918</v>
      </c>
      <c r="C1654" s="18" t="s">
        <v>1920</v>
      </c>
      <c r="D1654" s="20">
        <v>32</v>
      </c>
      <c r="E1654" s="22"/>
      <c r="F1654" s="25"/>
      <c r="G1654" s="25"/>
      <c r="H1654" s="22"/>
      <c r="I1654" s="40"/>
      <c r="J1654" s="22">
        <v>4.7</v>
      </c>
      <c r="K1654" s="41"/>
    </row>
    <row r="1655" spans="1:11" ht="13.5">
      <c r="A1655" s="19">
        <v>9788532649911</v>
      </c>
      <c r="B1655" s="15" t="s">
        <v>3687</v>
      </c>
      <c r="C1655" s="18" t="s">
        <v>1826</v>
      </c>
      <c r="D1655" s="20">
        <v>32</v>
      </c>
      <c r="E1655" s="22"/>
      <c r="F1655" s="25"/>
      <c r="G1655" s="25"/>
      <c r="H1655" s="22">
        <v>3.9</v>
      </c>
      <c r="I1655" s="40">
        <f t="shared" si="193"/>
        <v>4.3</v>
      </c>
      <c r="J1655" s="22">
        <f t="shared" si="192"/>
        <v>4.7</v>
      </c>
      <c r="K1655" s="41">
        <f t="shared" si="194"/>
        <v>0.146875</v>
      </c>
    </row>
    <row r="1656" spans="1:11" ht="13.5">
      <c r="A1656" s="19">
        <v>9788532637604</v>
      </c>
      <c r="B1656" s="15" t="s">
        <v>1827</v>
      </c>
      <c r="C1656" s="18" t="s">
        <v>1826</v>
      </c>
      <c r="D1656" s="20">
        <v>32</v>
      </c>
      <c r="E1656" s="22">
        <v>3.5</v>
      </c>
      <c r="F1656" s="25">
        <f t="shared" si="195"/>
        <v>3.7</v>
      </c>
      <c r="G1656" s="25">
        <v>3.7</v>
      </c>
      <c r="H1656" s="22">
        <f t="shared" si="196"/>
        <v>3.9</v>
      </c>
      <c r="I1656" s="40">
        <f t="shared" si="193"/>
        <v>4.3</v>
      </c>
      <c r="J1656" s="22">
        <f t="shared" si="192"/>
        <v>4.7</v>
      </c>
      <c r="K1656" s="41">
        <f t="shared" si="194"/>
        <v>0.146875</v>
      </c>
    </row>
    <row r="1657" spans="1:11" ht="13.5">
      <c r="A1657" s="19">
        <v>9788532650092</v>
      </c>
      <c r="B1657" s="15" t="s">
        <v>2962</v>
      </c>
      <c r="C1657" s="18" t="s">
        <v>1083</v>
      </c>
      <c r="D1657" s="20">
        <v>32</v>
      </c>
      <c r="E1657" s="22"/>
      <c r="F1657" s="25"/>
      <c r="G1657" s="25"/>
      <c r="H1657" s="22">
        <v>3.9</v>
      </c>
      <c r="I1657" s="40">
        <f t="shared" si="193"/>
        <v>4.3</v>
      </c>
      <c r="J1657" s="22">
        <f t="shared" si="192"/>
        <v>4.7</v>
      </c>
      <c r="K1657" s="41">
        <f t="shared" si="194"/>
        <v>0.146875</v>
      </c>
    </row>
    <row r="1658" spans="1:11" ht="13.5">
      <c r="A1658" s="19">
        <v>9788532637598</v>
      </c>
      <c r="B1658" s="15" t="s">
        <v>1828</v>
      </c>
      <c r="C1658" s="18" t="s">
        <v>1826</v>
      </c>
      <c r="D1658" s="20">
        <v>32</v>
      </c>
      <c r="E1658" s="22">
        <v>3.5</v>
      </c>
      <c r="F1658" s="25">
        <f t="shared" si="195"/>
        <v>3.7</v>
      </c>
      <c r="G1658" s="25">
        <v>3.7</v>
      </c>
      <c r="H1658" s="22">
        <f t="shared" si="196"/>
        <v>3.9</v>
      </c>
      <c r="I1658" s="40">
        <f t="shared" si="193"/>
        <v>4.3</v>
      </c>
      <c r="J1658" s="22">
        <f t="shared" si="192"/>
        <v>4.7</v>
      </c>
      <c r="K1658" s="41">
        <f t="shared" si="194"/>
        <v>0.146875</v>
      </c>
    </row>
    <row r="1659" spans="1:11" ht="13.5">
      <c r="A1659" s="19">
        <v>9788532635891</v>
      </c>
      <c r="B1659" s="15" t="s">
        <v>930</v>
      </c>
      <c r="C1659" s="18" t="s">
        <v>1826</v>
      </c>
      <c r="D1659" s="20">
        <v>32</v>
      </c>
      <c r="E1659" s="22">
        <v>3.5</v>
      </c>
      <c r="F1659" s="25">
        <f t="shared" si="195"/>
        <v>3.7</v>
      </c>
      <c r="G1659" s="25">
        <v>3.7</v>
      </c>
      <c r="H1659" s="22">
        <f t="shared" si="196"/>
        <v>3.9</v>
      </c>
      <c r="I1659" s="40">
        <f t="shared" si="193"/>
        <v>4.3</v>
      </c>
      <c r="J1659" s="22">
        <f t="shared" si="192"/>
        <v>4.7</v>
      </c>
      <c r="K1659" s="41">
        <f t="shared" si="194"/>
        <v>0.146875</v>
      </c>
    </row>
    <row r="1660" spans="1:11" ht="13.5">
      <c r="A1660" s="19">
        <v>9788532635914</v>
      </c>
      <c r="B1660" s="15" t="s">
        <v>931</v>
      </c>
      <c r="C1660" s="18" t="s">
        <v>1826</v>
      </c>
      <c r="D1660" s="20">
        <v>32</v>
      </c>
      <c r="E1660" s="22">
        <v>3.5</v>
      </c>
      <c r="F1660" s="25">
        <f t="shared" si="195"/>
        <v>3.7</v>
      </c>
      <c r="G1660" s="25">
        <v>3.7</v>
      </c>
      <c r="H1660" s="22">
        <f t="shared" si="196"/>
        <v>3.9</v>
      </c>
      <c r="I1660" s="40">
        <f t="shared" si="193"/>
        <v>4.3</v>
      </c>
      <c r="J1660" s="22">
        <f t="shared" si="192"/>
        <v>4.7</v>
      </c>
      <c r="K1660" s="41">
        <f t="shared" si="194"/>
        <v>0.146875</v>
      </c>
    </row>
    <row r="1661" spans="1:11" ht="13.5">
      <c r="A1661" s="19">
        <v>9788532638694</v>
      </c>
      <c r="B1661" s="15" t="s">
        <v>1919</v>
      </c>
      <c r="C1661" s="18" t="s">
        <v>1920</v>
      </c>
      <c r="D1661" s="20">
        <v>32</v>
      </c>
      <c r="E1661" s="22">
        <v>3.5</v>
      </c>
      <c r="F1661" s="25">
        <f t="shared" si="195"/>
        <v>3.7</v>
      </c>
      <c r="G1661" s="25">
        <v>3.7</v>
      </c>
      <c r="H1661" s="22">
        <f t="shared" si="196"/>
        <v>3.9</v>
      </c>
      <c r="I1661" s="40">
        <f t="shared" si="193"/>
        <v>4.3</v>
      </c>
      <c r="J1661" s="22">
        <f t="shared" si="192"/>
        <v>4.7</v>
      </c>
      <c r="K1661" s="41">
        <f t="shared" si="194"/>
        <v>0.146875</v>
      </c>
    </row>
    <row r="1662" spans="1:11" ht="13.5">
      <c r="A1662" s="19">
        <v>9788532643568</v>
      </c>
      <c r="B1662" s="15" t="s">
        <v>3499</v>
      </c>
      <c r="C1662" s="18" t="s">
        <v>1920</v>
      </c>
      <c r="D1662" s="20">
        <v>32</v>
      </c>
      <c r="E1662" s="22">
        <v>3.5</v>
      </c>
      <c r="F1662" s="25">
        <f t="shared" si="195"/>
        <v>3.7</v>
      </c>
      <c r="G1662" s="25">
        <v>3.7</v>
      </c>
      <c r="H1662" s="22">
        <f t="shared" si="196"/>
        <v>3.9</v>
      </c>
      <c r="I1662" s="40">
        <f t="shared" si="193"/>
        <v>4.3</v>
      </c>
      <c r="J1662" s="22">
        <f t="shared" si="192"/>
        <v>4.7</v>
      </c>
      <c r="K1662" s="41">
        <f t="shared" si="194"/>
        <v>0.146875</v>
      </c>
    </row>
    <row r="1663" spans="1:11" ht="13.5">
      <c r="A1663" s="19">
        <v>9788532647146</v>
      </c>
      <c r="B1663" s="15" t="s">
        <v>3199</v>
      </c>
      <c r="C1663" s="18" t="s">
        <v>1083</v>
      </c>
      <c r="D1663" s="20">
        <v>32</v>
      </c>
      <c r="E1663" s="22"/>
      <c r="F1663" s="25"/>
      <c r="G1663" s="25">
        <v>3.7</v>
      </c>
      <c r="H1663" s="22">
        <f t="shared" si="196"/>
        <v>3.9</v>
      </c>
      <c r="I1663" s="40">
        <f t="shared" si="193"/>
        <v>4.3</v>
      </c>
      <c r="J1663" s="22">
        <f t="shared" si="192"/>
        <v>4.7</v>
      </c>
      <c r="K1663" s="41">
        <f t="shared" si="194"/>
        <v>0.146875</v>
      </c>
    </row>
    <row r="1664" spans="1:11" ht="13.5">
      <c r="A1664" s="19">
        <v>9788532640741</v>
      </c>
      <c r="B1664" s="15" t="s">
        <v>1921</v>
      </c>
      <c r="C1664" s="18" t="s">
        <v>1920</v>
      </c>
      <c r="D1664" s="20">
        <v>32</v>
      </c>
      <c r="E1664" s="22">
        <v>3.5</v>
      </c>
      <c r="F1664" s="25">
        <f t="shared" si="195"/>
        <v>3.7</v>
      </c>
      <c r="G1664" s="25">
        <v>3.7</v>
      </c>
      <c r="H1664" s="22">
        <f t="shared" si="196"/>
        <v>3.9</v>
      </c>
      <c r="I1664" s="40">
        <f t="shared" si="193"/>
        <v>4.3</v>
      </c>
      <c r="J1664" s="22">
        <f t="shared" si="192"/>
        <v>4.7</v>
      </c>
      <c r="K1664" s="41">
        <f t="shared" si="194"/>
        <v>0.146875</v>
      </c>
    </row>
    <row r="1665" spans="1:11" ht="13.5">
      <c r="A1665" s="19">
        <v>9788532642905</v>
      </c>
      <c r="B1665" s="15" t="s">
        <v>3256</v>
      </c>
      <c r="C1665" s="18" t="s">
        <v>1920</v>
      </c>
      <c r="D1665" s="20">
        <v>32</v>
      </c>
      <c r="E1665" s="22">
        <v>3.5</v>
      </c>
      <c r="F1665" s="25">
        <f t="shared" si="195"/>
        <v>3.7</v>
      </c>
      <c r="G1665" s="25">
        <v>3.7</v>
      </c>
      <c r="H1665" s="22">
        <f t="shared" si="196"/>
        <v>3.9</v>
      </c>
      <c r="I1665" s="40">
        <f t="shared" si="193"/>
        <v>4.3</v>
      </c>
      <c r="J1665" s="22">
        <f t="shared" si="192"/>
        <v>4.7</v>
      </c>
      <c r="K1665" s="41">
        <f t="shared" si="194"/>
        <v>0.146875</v>
      </c>
    </row>
    <row r="1666" spans="1:11" ht="13.5">
      <c r="A1666" s="19">
        <v>9788532639578</v>
      </c>
      <c r="B1666" s="15" t="s">
        <v>1922</v>
      </c>
      <c r="C1666" s="18" t="s">
        <v>1920</v>
      </c>
      <c r="D1666" s="20">
        <v>32</v>
      </c>
      <c r="E1666" s="22">
        <v>3.5</v>
      </c>
      <c r="F1666" s="25">
        <f t="shared" si="195"/>
        <v>3.7</v>
      </c>
      <c r="G1666" s="25">
        <v>3.7</v>
      </c>
      <c r="H1666" s="22">
        <f t="shared" si="196"/>
        <v>3.9</v>
      </c>
      <c r="I1666" s="40">
        <f t="shared" si="193"/>
        <v>4.3</v>
      </c>
      <c r="J1666" s="22">
        <f t="shared" si="192"/>
        <v>4.7</v>
      </c>
      <c r="K1666" s="41">
        <f t="shared" si="194"/>
        <v>0.146875</v>
      </c>
    </row>
    <row r="1667" spans="1:11" ht="13.5">
      <c r="A1667" s="19">
        <v>9788532638663</v>
      </c>
      <c r="B1667" s="15" t="s">
        <v>763</v>
      </c>
      <c r="C1667" s="18" t="s">
        <v>1920</v>
      </c>
      <c r="D1667" s="20">
        <v>32</v>
      </c>
      <c r="E1667" s="22">
        <v>3.5</v>
      </c>
      <c r="F1667" s="25">
        <f t="shared" si="195"/>
        <v>3.7</v>
      </c>
      <c r="G1667" s="25">
        <v>3.7</v>
      </c>
      <c r="H1667" s="22">
        <f t="shared" si="196"/>
        <v>3.9</v>
      </c>
      <c r="I1667" s="40">
        <f t="shared" si="193"/>
        <v>4.3</v>
      </c>
      <c r="J1667" s="22">
        <f t="shared" si="192"/>
        <v>4.7</v>
      </c>
      <c r="K1667" s="41">
        <f t="shared" si="194"/>
        <v>0.146875</v>
      </c>
    </row>
    <row r="1668" spans="1:11" ht="13.5">
      <c r="A1668" s="19">
        <v>9788532639066</v>
      </c>
      <c r="B1668" s="15" t="s">
        <v>764</v>
      </c>
      <c r="C1668" s="18" t="s">
        <v>1920</v>
      </c>
      <c r="D1668" s="20">
        <v>32</v>
      </c>
      <c r="E1668" s="22">
        <v>3.5</v>
      </c>
      <c r="F1668" s="25">
        <f t="shared" si="195"/>
        <v>3.7</v>
      </c>
      <c r="G1668" s="25">
        <v>3.7</v>
      </c>
      <c r="H1668" s="22">
        <f t="shared" si="196"/>
        <v>3.9</v>
      </c>
      <c r="I1668" s="40">
        <f t="shared" si="193"/>
        <v>4.3</v>
      </c>
      <c r="J1668" s="22">
        <f t="shared" si="192"/>
        <v>4.7</v>
      </c>
      <c r="K1668" s="41">
        <f t="shared" si="194"/>
        <v>0.146875</v>
      </c>
    </row>
    <row r="1669" spans="1:11" ht="13.5">
      <c r="A1669" s="19">
        <v>9788532635907</v>
      </c>
      <c r="B1669" s="15" t="s">
        <v>765</v>
      </c>
      <c r="C1669" s="18" t="s">
        <v>1826</v>
      </c>
      <c r="D1669" s="20">
        <v>32</v>
      </c>
      <c r="E1669" s="22">
        <v>3.5</v>
      </c>
      <c r="F1669" s="25">
        <f t="shared" si="195"/>
        <v>3.7</v>
      </c>
      <c r="G1669" s="25">
        <v>3.7</v>
      </c>
      <c r="H1669" s="22">
        <f t="shared" si="196"/>
        <v>3.9</v>
      </c>
      <c r="I1669" s="40">
        <f t="shared" si="193"/>
        <v>4.3</v>
      </c>
      <c r="J1669" s="22">
        <f t="shared" si="192"/>
        <v>4.7</v>
      </c>
      <c r="K1669" s="41">
        <f t="shared" si="194"/>
        <v>0.146875</v>
      </c>
    </row>
    <row r="1670" spans="1:11" ht="13.5">
      <c r="A1670" s="19">
        <v>9788532626714</v>
      </c>
      <c r="B1670" s="15" t="s">
        <v>766</v>
      </c>
      <c r="C1670" s="18" t="s">
        <v>1920</v>
      </c>
      <c r="D1670" s="20">
        <v>32</v>
      </c>
      <c r="E1670" s="22">
        <v>4.4</v>
      </c>
      <c r="F1670" s="25">
        <v>4.5</v>
      </c>
      <c r="G1670" s="25">
        <v>4.5</v>
      </c>
      <c r="H1670" s="22">
        <f t="shared" si="196"/>
        <v>4.8</v>
      </c>
      <c r="I1670" s="40">
        <f t="shared" si="193"/>
        <v>5.3</v>
      </c>
      <c r="J1670" s="22">
        <f t="shared" si="192"/>
        <v>5.8</v>
      </c>
      <c r="K1670" s="41">
        <f t="shared" si="194"/>
        <v>0.18125</v>
      </c>
    </row>
    <row r="1671" spans="1:11" ht="13.5">
      <c r="A1671" s="19">
        <v>9788532636706</v>
      </c>
      <c r="B1671" s="15" t="s">
        <v>3564</v>
      </c>
      <c r="C1671" s="18" t="s">
        <v>3565</v>
      </c>
      <c r="D1671" s="20">
        <v>152</v>
      </c>
      <c r="E1671" s="22">
        <v>25.8</v>
      </c>
      <c r="F1671" s="25">
        <f t="shared" si="195"/>
        <v>27.3</v>
      </c>
      <c r="G1671" s="25">
        <f aca="true" t="shared" si="197" ref="G1671:G1713">ROUND((F1671*1.06),1)</f>
        <v>28.9</v>
      </c>
      <c r="H1671" s="22">
        <f t="shared" si="196"/>
        <v>30.8</v>
      </c>
      <c r="I1671" s="40">
        <f t="shared" si="193"/>
        <v>33.9</v>
      </c>
      <c r="J1671" s="22">
        <f t="shared" si="192"/>
        <v>37</v>
      </c>
      <c r="K1671" s="41">
        <f t="shared" si="194"/>
        <v>0.24342105263157895</v>
      </c>
    </row>
    <row r="1672" spans="1:11" ht="13.5">
      <c r="A1672" s="19">
        <v>9788532647412</v>
      </c>
      <c r="B1672" s="15" t="s">
        <v>2822</v>
      </c>
      <c r="C1672" s="18" t="s">
        <v>2823</v>
      </c>
      <c r="D1672" s="20">
        <v>600</v>
      </c>
      <c r="E1672" s="22"/>
      <c r="F1672" s="25"/>
      <c r="G1672" s="25"/>
      <c r="H1672" s="22">
        <v>190</v>
      </c>
      <c r="I1672" s="40">
        <f t="shared" si="193"/>
        <v>209</v>
      </c>
      <c r="J1672" s="22">
        <v>209</v>
      </c>
      <c r="K1672" s="41">
        <f t="shared" si="194"/>
        <v>0.34833333333333333</v>
      </c>
    </row>
    <row r="1673" spans="1:11" ht="13.5">
      <c r="A1673" s="19">
        <v>9788532626721</v>
      </c>
      <c r="B1673" s="15" t="s">
        <v>99</v>
      </c>
      <c r="C1673" s="18" t="s">
        <v>2965</v>
      </c>
      <c r="D1673" s="20">
        <v>160</v>
      </c>
      <c r="E1673" s="22">
        <v>41.9</v>
      </c>
      <c r="F1673" s="25">
        <f t="shared" si="195"/>
        <v>44.4</v>
      </c>
      <c r="G1673" s="25">
        <f t="shared" si="197"/>
        <v>47.1</v>
      </c>
      <c r="H1673" s="22">
        <f t="shared" si="196"/>
        <v>50.2</v>
      </c>
      <c r="I1673" s="40">
        <f t="shared" si="193"/>
        <v>55.2</v>
      </c>
      <c r="J1673" s="22">
        <f t="shared" si="192"/>
        <v>60.2</v>
      </c>
      <c r="K1673" s="41">
        <f t="shared" si="194"/>
        <v>0.37625000000000003</v>
      </c>
    </row>
    <row r="1674" spans="1:11" ht="13.5">
      <c r="A1674" s="19">
        <v>9788532634962</v>
      </c>
      <c r="B1674" s="15" t="s">
        <v>3812</v>
      </c>
      <c r="C1674" s="18" t="s">
        <v>3813</v>
      </c>
      <c r="D1674" s="20">
        <v>232</v>
      </c>
      <c r="E1674" s="22">
        <v>33.2</v>
      </c>
      <c r="F1674" s="25">
        <f t="shared" si="195"/>
        <v>35.2</v>
      </c>
      <c r="G1674" s="25">
        <f t="shared" si="197"/>
        <v>37.3</v>
      </c>
      <c r="H1674" s="22">
        <f t="shared" si="196"/>
        <v>39.7</v>
      </c>
      <c r="I1674" s="40">
        <f t="shared" si="193"/>
        <v>43.7</v>
      </c>
      <c r="J1674" s="22">
        <f t="shared" si="192"/>
        <v>47.6</v>
      </c>
      <c r="K1674" s="41">
        <f t="shared" si="194"/>
        <v>0.20517241379310344</v>
      </c>
    </row>
    <row r="1675" spans="1:11" ht="13.5">
      <c r="A1675" s="19">
        <v>9788532602503</v>
      </c>
      <c r="B1675" s="15" t="s">
        <v>1916</v>
      </c>
      <c r="C1675" s="18" t="s">
        <v>3572</v>
      </c>
      <c r="D1675" s="20">
        <v>380</v>
      </c>
      <c r="E1675" s="22">
        <v>23.2</v>
      </c>
      <c r="F1675" s="25">
        <f t="shared" si="195"/>
        <v>24.6</v>
      </c>
      <c r="G1675" s="25">
        <f t="shared" si="197"/>
        <v>26.1</v>
      </c>
      <c r="H1675" s="22">
        <f t="shared" si="196"/>
        <v>27.8</v>
      </c>
      <c r="I1675" s="40">
        <f t="shared" si="193"/>
        <v>30.6</v>
      </c>
      <c r="J1675" s="22">
        <f t="shared" si="192"/>
        <v>33.4</v>
      </c>
      <c r="K1675" s="41">
        <f t="shared" si="194"/>
        <v>0.08789473684210526</v>
      </c>
    </row>
    <row r="1676" spans="1:11" ht="13.5">
      <c r="A1676" s="19">
        <v>9788532621467</v>
      </c>
      <c r="B1676" s="15" t="s">
        <v>3680</v>
      </c>
      <c r="C1676" s="18" t="s">
        <v>3681</v>
      </c>
      <c r="D1676" s="20">
        <v>196</v>
      </c>
      <c r="E1676" s="22">
        <v>48.5</v>
      </c>
      <c r="F1676" s="25">
        <f t="shared" si="195"/>
        <v>51.4</v>
      </c>
      <c r="G1676" s="25">
        <f t="shared" si="197"/>
        <v>54.5</v>
      </c>
      <c r="H1676" s="22">
        <f t="shared" si="196"/>
        <v>58</v>
      </c>
      <c r="I1676" s="40">
        <f t="shared" si="193"/>
        <v>63.8</v>
      </c>
      <c r="J1676" s="22">
        <f t="shared" si="192"/>
        <v>69.5</v>
      </c>
      <c r="K1676" s="41">
        <f t="shared" si="194"/>
        <v>0.35459183673469385</v>
      </c>
    </row>
    <row r="1677" spans="1:11" ht="13.5">
      <c r="A1677" s="19">
        <v>9788532601315</v>
      </c>
      <c r="B1677" s="15" t="s">
        <v>767</v>
      </c>
      <c r="C1677" s="18" t="s">
        <v>2853</v>
      </c>
      <c r="D1677" s="20">
        <v>128</v>
      </c>
      <c r="E1677" s="22">
        <v>25.8</v>
      </c>
      <c r="F1677" s="25">
        <f t="shared" si="195"/>
        <v>27.3</v>
      </c>
      <c r="G1677" s="25">
        <f t="shared" si="197"/>
        <v>28.9</v>
      </c>
      <c r="H1677" s="22">
        <f t="shared" si="196"/>
        <v>30.8</v>
      </c>
      <c r="I1677" s="40">
        <f aca="true" t="shared" si="198" ref="I1677:I1736">ROUND((H1677*1.1),1)</f>
        <v>33.9</v>
      </c>
      <c r="J1677" s="22">
        <f t="shared" si="192"/>
        <v>37</v>
      </c>
      <c r="K1677" s="41">
        <f t="shared" si="194"/>
        <v>0.2890625</v>
      </c>
    </row>
    <row r="1678" spans="1:11" ht="13.5">
      <c r="A1678" s="19">
        <v>9788532601759</v>
      </c>
      <c r="B1678" s="15" t="s">
        <v>768</v>
      </c>
      <c r="C1678" s="18" t="s">
        <v>676</v>
      </c>
      <c r="D1678" s="20">
        <v>136</v>
      </c>
      <c r="E1678" s="22">
        <v>34.7</v>
      </c>
      <c r="F1678" s="25">
        <f t="shared" si="195"/>
        <v>36.8</v>
      </c>
      <c r="G1678" s="25">
        <f t="shared" si="197"/>
        <v>39</v>
      </c>
      <c r="H1678" s="22">
        <f t="shared" si="196"/>
        <v>41.5</v>
      </c>
      <c r="I1678" s="40">
        <f t="shared" si="198"/>
        <v>45.7</v>
      </c>
      <c r="J1678" s="22">
        <f t="shared" si="192"/>
        <v>49.8</v>
      </c>
      <c r="K1678" s="41">
        <f t="shared" si="194"/>
        <v>0.36617647058823527</v>
      </c>
    </row>
    <row r="1679" spans="1:11" ht="13.5">
      <c r="A1679" s="19">
        <v>9788532641489</v>
      </c>
      <c r="B1679" s="15" t="s">
        <v>3273</v>
      </c>
      <c r="C1679" s="18" t="s">
        <v>820</v>
      </c>
      <c r="D1679" s="20">
        <v>264</v>
      </c>
      <c r="E1679" s="22">
        <v>32</v>
      </c>
      <c r="F1679" s="25">
        <f t="shared" si="195"/>
        <v>33.9</v>
      </c>
      <c r="G1679" s="25">
        <f t="shared" si="197"/>
        <v>35.9</v>
      </c>
      <c r="H1679" s="22">
        <v>45</v>
      </c>
      <c r="I1679" s="40">
        <v>55</v>
      </c>
      <c r="J1679" s="22">
        <f t="shared" si="192"/>
        <v>60</v>
      </c>
      <c r="K1679" s="41">
        <f t="shared" si="194"/>
        <v>0.22727272727272727</v>
      </c>
    </row>
    <row r="1680" spans="1:11" ht="13.5">
      <c r="A1680" s="19">
        <v>9788532641496</v>
      </c>
      <c r="B1680" s="15" t="s">
        <v>2379</v>
      </c>
      <c r="C1680" s="18" t="s">
        <v>820</v>
      </c>
      <c r="D1680" s="20">
        <v>224</v>
      </c>
      <c r="E1680" s="22">
        <v>32</v>
      </c>
      <c r="F1680" s="25">
        <f t="shared" si="195"/>
        <v>33.9</v>
      </c>
      <c r="G1680" s="25">
        <f t="shared" si="197"/>
        <v>35.9</v>
      </c>
      <c r="H1680" s="22">
        <v>45</v>
      </c>
      <c r="I1680" s="40">
        <v>55</v>
      </c>
      <c r="J1680" s="22">
        <f t="shared" si="192"/>
        <v>60</v>
      </c>
      <c r="K1680" s="41">
        <f t="shared" si="194"/>
        <v>0.26785714285714285</v>
      </c>
    </row>
    <row r="1681" spans="1:11" ht="13.5">
      <c r="A1681" s="19">
        <v>9788532634696</v>
      </c>
      <c r="B1681" s="15" t="s">
        <v>2380</v>
      </c>
      <c r="C1681" s="18" t="s">
        <v>2447</v>
      </c>
      <c r="D1681" s="20">
        <v>192</v>
      </c>
      <c r="E1681" s="22">
        <v>28</v>
      </c>
      <c r="F1681" s="25">
        <f t="shared" si="195"/>
        <v>29.7</v>
      </c>
      <c r="G1681" s="25">
        <f t="shared" si="197"/>
        <v>31.5</v>
      </c>
      <c r="H1681" s="22">
        <f t="shared" si="196"/>
        <v>33.5</v>
      </c>
      <c r="I1681" s="40">
        <f t="shared" si="198"/>
        <v>36.9</v>
      </c>
      <c r="J1681" s="22">
        <f t="shared" si="192"/>
        <v>40.2</v>
      </c>
      <c r="K1681" s="41">
        <f t="shared" si="194"/>
        <v>0.209375</v>
      </c>
    </row>
    <row r="1682" spans="1:10" ht="13.5">
      <c r="A1682" s="51" t="s">
        <v>2448</v>
      </c>
      <c r="B1682" s="5"/>
      <c r="C1682" s="5"/>
      <c r="D1682" s="8"/>
      <c r="E1682" s="9"/>
      <c r="F1682" s="4"/>
      <c r="G1682" s="4"/>
      <c r="H1682" s="9"/>
      <c r="I1682" s="54"/>
      <c r="J1682" s="3"/>
    </row>
    <row r="1683" spans="1:11" ht="13.5">
      <c r="A1683" s="19">
        <v>9788532639073</v>
      </c>
      <c r="B1683" s="78" t="s">
        <v>1385</v>
      </c>
      <c r="C1683" s="18" t="s">
        <v>2503</v>
      </c>
      <c r="D1683" s="20">
        <v>280</v>
      </c>
      <c r="E1683" s="22">
        <v>28.8</v>
      </c>
      <c r="F1683" s="25">
        <v>30</v>
      </c>
      <c r="G1683" s="25">
        <v>32</v>
      </c>
      <c r="H1683" s="22">
        <v>35</v>
      </c>
      <c r="I1683" s="40">
        <f t="shared" si="198"/>
        <v>38.5</v>
      </c>
      <c r="J1683" s="22">
        <v>40</v>
      </c>
      <c r="K1683" s="41">
        <f t="shared" si="194"/>
        <v>0.14285714285714285</v>
      </c>
    </row>
    <row r="1684" spans="1:11" ht="13.5">
      <c r="A1684" s="19">
        <v>9788532641885</v>
      </c>
      <c r="B1684" s="15" t="s">
        <v>2555</v>
      </c>
      <c r="C1684" s="18" t="s">
        <v>3649</v>
      </c>
      <c r="D1684" s="20">
        <v>192</v>
      </c>
      <c r="E1684" s="22">
        <v>34.1</v>
      </c>
      <c r="F1684" s="25">
        <f>ROUND((E1684*1.06),1)</f>
        <v>36.1</v>
      </c>
      <c r="G1684" s="25">
        <f>ROUND((F1684*1.06),1)</f>
        <v>38.3</v>
      </c>
      <c r="H1684" s="22">
        <f>ROUND((G1684*1.065),1)</f>
        <v>40.8</v>
      </c>
      <c r="I1684" s="40">
        <f t="shared" si="198"/>
        <v>44.9</v>
      </c>
      <c r="J1684" s="22">
        <f t="shared" si="192"/>
        <v>48.9</v>
      </c>
      <c r="K1684" s="41">
        <f t="shared" si="194"/>
        <v>0.2546875</v>
      </c>
    </row>
    <row r="1685" spans="1:11" ht="13.5">
      <c r="A1685" s="19">
        <v>9788532616142</v>
      </c>
      <c r="B1685" s="15" t="s">
        <v>2449</v>
      </c>
      <c r="C1685" s="18" t="s">
        <v>2504</v>
      </c>
      <c r="D1685" s="20">
        <v>288</v>
      </c>
      <c r="E1685" s="22">
        <v>53.4</v>
      </c>
      <c r="F1685" s="25">
        <f t="shared" si="195"/>
        <v>56.6</v>
      </c>
      <c r="G1685" s="25">
        <f t="shared" si="197"/>
        <v>60</v>
      </c>
      <c r="H1685" s="22">
        <f t="shared" si="196"/>
        <v>63.9</v>
      </c>
      <c r="I1685" s="40">
        <f t="shared" si="198"/>
        <v>70.3</v>
      </c>
      <c r="J1685" s="22">
        <f aca="true" t="shared" si="199" ref="J1685:J1745">ROUND((I1685*1.09),1)</f>
        <v>76.6</v>
      </c>
      <c r="K1685" s="41">
        <f t="shared" si="194"/>
        <v>0.2659722222222222</v>
      </c>
    </row>
    <row r="1686" spans="1:11" ht="13.5">
      <c r="A1686" s="19">
        <v>9788532650283</v>
      </c>
      <c r="B1686" s="15" t="s">
        <v>1513</v>
      </c>
      <c r="C1686" s="18" t="s">
        <v>1514</v>
      </c>
      <c r="D1686" s="20">
        <v>192</v>
      </c>
      <c r="E1686" s="22"/>
      <c r="F1686" s="25"/>
      <c r="G1686" s="25"/>
      <c r="H1686" s="22">
        <v>39</v>
      </c>
      <c r="I1686" s="40">
        <f t="shared" si="198"/>
        <v>42.9</v>
      </c>
      <c r="J1686" s="22">
        <f t="shared" si="199"/>
        <v>46.8</v>
      </c>
      <c r="K1686" s="41">
        <f aca="true" t="shared" si="200" ref="K1686:K1747">J1686/D1686</f>
        <v>0.24375</v>
      </c>
    </row>
    <row r="1687" spans="1:11" ht="13.5">
      <c r="A1687" s="19">
        <v>9788532638427</v>
      </c>
      <c r="B1687" s="15" t="s">
        <v>660</v>
      </c>
      <c r="C1687" s="18" t="s">
        <v>661</v>
      </c>
      <c r="D1687" s="20">
        <v>104</v>
      </c>
      <c r="E1687" s="22">
        <v>10</v>
      </c>
      <c r="F1687" s="25">
        <v>10</v>
      </c>
      <c r="G1687" s="25">
        <f t="shared" si="197"/>
        <v>10.6</v>
      </c>
      <c r="H1687" s="22">
        <f t="shared" si="196"/>
        <v>11.3</v>
      </c>
      <c r="I1687" s="40">
        <f t="shared" si="198"/>
        <v>12.4</v>
      </c>
      <c r="J1687" s="22">
        <f t="shared" si="199"/>
        <v>13.5</v>
      </c>
      <c r="K1687" s="41">
        <f t="shared" si="200"/>
        <v>0.12980769230769232</v>
      </c>
    </row>
    <row r="1688" spans="1:11" ht="13.5">
      <c r="A1688" s="19">
        <v>9788532625090</v>
      </c>
      <c r="B1688" s="15" t="s">
        <v>3033</v>
      </c>
      <c r="C1688" s="18" t="s">
        <v>3097</v>
      </c>
      <c r="D1688" s="20">
        <v>40</v>
      </c>
      <c r="E1688" s="22">
        <v>9.9</v>
      </c>
      <c r="F1688" s="25">
        <v>10</v>
      </c>
      <c r="G1688" s="25">
        <f t="shared" si="197"/>
        <v>10.6</v>
      </c>
      <c r="H1688" s="22">
        <v>12</v>
      </c>
      <c r="I1688" s="40">
        <v>13.5</v>
      </c>
      <c r="J1688" s="22">
        <f t="shared" si="199"/>
        <v>14.7</v>
      </c>
      <c r="K1688" s="41">
        <f t="shared" si="200"/>
        <v>0.3675</v>
      </c>
    </row>
    <row r="1689" spans="1:11" ht="13.5">
      <c r="A1689" s="19">
        <v>9788532642226</v>
      </c>
      <c r="B1689" s="15" t="s">
        <v>1310</v>
      </c>
      <c r="C1689" s="18" t="s">
        <v>1309</v>
      </c>
      <c r="D1689" s="20">
        <v>232</v>
      </c>
      <c r="E1689" s="22">
        <v>37.3</v>
      </c>
      <c r="F1689" s="25">
        <f t="shared" si="195"/>
        <v>39.5</v>
      </c>
      <c r="G1689" s="25">
        <f t="shared" si="197"/>
        <v>41.9</v>
      </c>
      <c r="H1689" s="22">
        <f t="shared" si="196"/>
        <v>44.6</v>
      </c>
      <c r="I1689" s="40">
        <f t="shared" si="198"/>
        <v>49.1</v>
      </c>
      <c r="J1689" s="22">
        <f t="shared" si="199"/>
        <v>53.5</v>
      </c>
      <c r="K1689" s="41">
        <f t="shared" si="200"/>
        <v>0.23060344827586207</v>
      </c>
    </row>
    <row r="1690" spans="1:11" ht="13.5">
      <c r="A1690" s="19">
        <v>9788532633941</v>
      </c>
      <c r="B1690" s="15" t="s">
        <v>2556</v>
      </c>
      <c r="C1690" s="18" t="s">
        <v>2503</v>
      </c>
      <c r="D1690" s="20">
        <v>160</v>
      </c>
      <c r="E1690" s="22">
        <v>25.8</v>
      </c>
      <c r="F1690" s="25">
        <f>ROUND((E1690*1.06),1)</f>
        <v>27.3</v>
      </c>
      <c r="G1690" s="25">
        <f t="shared" si="197"/>
        <v>28.9</v>
      </c>
      <c r="H1690" s="22">
        <f t="shared" si="196"/>
        <v>30.8</v>
      </c>
      <c r="I1690" s="40">
        <f t="shared" si="198"/>
        <v>33.9</v>
      </c>
      <c r="J1690" s="22">
        <f t="shared" si="199"/>
        <v>37</v>
      </c>
      <c r="K1690" s="41">
        <f t="shared" si="200"/>
        <v>0.23125</v>
      </c>
    </row>
    <row r="1691" spans="1:11" ht="13.5">
      <c r="A1691" s="19">
        <v>9788532638366</v>
      </c>
      <c r="B1691" s="15" t="s">
        <v>2322</v>
      </c>
      <c r="C1691" s="18" t="s">
        <v>663</v>
      </c>
      <c r="D1691" s="20">
        <v>184</v>
      </c>
      <c r="E1691" s="22"/>
      <c r="F1691" s="25">
        <v>37.2</v>
      </c>
      <c r="G1691" s="25">
        <f t="shared" si="197"/>
        <v>39.4</v>
      </c>
      <c r="H1691" s="22">
        <f t="shared" si="196"/>
        <v>42</v>
      </c>
      <c r="I1691" s="40">
        <f t="shared" si="198"/>
        <v>46.2</v>
      </c>
      <c r="J1691" s="22">
        <f t="shared" si="199"/>
        <v>50.4</v>
      </c>
      <c r="K1691" s="41">
        <f t="shared" si="200"/>
        <v>0.27391304347826084</v>
      </c>
    </row>
    <row r="1692" spans="1:11" ht="13.5">
      <c r="A1692" s="19">
        <v>9788532640864</v>
      </c>
      <c r="B1692" s="78" t="s">
        <v>1386</v>
      </c>
      <c r="C1692" s="18" t="s">
        <v>2503</v>
      </c>
      <c r="D1692" s="20">
        <v>208</v>
      </c>
      <c r="E1692" s="22">
        <v>25</v>
      </c>
      <c r="F1692" s="25">
        <v>26</v>
      </c>
      <c r="G1692" s="25">
        <v>28</v>
      </c>
      <c r="H1692" s="22">
        <v>29.9</v>
      </c>
      <c r="I1692" s="40">
        <f t="shared" si="198"/>
        <v>32.9</v>
      </c>
      <c r="J1692" s="22">
        <v>34.9</v>
      </c>
      <c r="K1692" s="41">
        <f t="shared" si="200"/>
        <v>0.16778846153846153</v>
      </c>
    </row>
    <row r="1693" spans="1:11" ht="13.5">
      <c r="A1693" s="19">
        <v>9788532637253</v>
      </c>
      <c r="B1693" s="15" t="s">
        <v>2557</v>
      </c>
      <c r="C1693" s="18" t="s">
        <v>3392</v>
      </c>
      <c r="D1693" s="20">
        <v>96</v>
      </c>
      <c r="E1693" s="22">
        <v>10</v>
      </c>
      <c r="F1693" s="25">
        <v>10</v>
      </c>
      <c r="G1693" s="25">
        <f>ROUND((F1693*1.06),1)</f>
        <v>10.6</v>
      </c>
      <c r="H1693" s="22">
        <f>ROUND((G1693*1.065),1)</f>
        <v>11.3</v>
      </c>
      <c r="I1693" s="40">
        <f t="shared" si="198"/>
        <v>12.4</v>
      </c>
      <c r="J1693" s="22">
        <f t="shared" si="199"/>
        <v>13.5</v>
      </c>
      <c r="K1693" s="41">
        <f t="shared" si="200"/>
        <v>0.140625</v>
      </c>
    </row>
    <row r="1694" spans="1:11" ht="13.5">
      <c r="A1694" s="19">
        <v>9788532640109</v>
      </c>
      <c r="B1694" s="15" t="s">
        <v>2039</v>
      </c>
      <c r="C1694" s="18" t="s">
        <v>2503</v>
      </c>
      <c r="D1694" s="20">
        <v>120</v>
      </c>
      <c r="E1694" s="22">
        <v>25.5</v>
      </c>
      <c r="F1694" s="25">
        <f>ROUND((E1694*1.06),1)</f>
        <v>27</v>
      </c>
      <c r="G1694" s="25">
        <f t="shared" si="197"/>
        <v>28.6</v>
      </c>
      <c r="H1694" s="22">
        <f t="shared" si="196"/>
        <v>30.5</v>
      </c>
      <c r="I1694" s="40">
        <f t="shared" si="198"/>
        <v>33.6</v>
      </c>
      <c r="J1694" s="22">
        <f t="shared" si="199"/>
        <v>36.6</v>
      </c>
      <c r="K1694" s="41">
        <f t="shared" si="200"/>
        <v>0.305</v>
      </c>
    </row>
    <row r="1695" spans="1:11" ht="13.5">
      <c r="A1695" s="19">
        <v>9788532638953</v>
      </c>
      <c r="B1695" s="15" t="s">
        <v>2040</v>
      </c>
      <c r="C1695" s="18" t="s">
        <v>2041</v>
      </c>
      <c r="D1695" s="20">
        <v>96</v>
      </c>
      <c r="E1695" s="22">
        <v>15.1</v>
      </c>
      <c r="F1695" s="25">
        <f>ROUND((E1695*1.06),1)</f>
        <v>16</v>
      </c>
      <c r="G1695" s="25">
        <f t="shared" si="197"/>
        <v>17</v>
      </c>
      <c r="H1695" s="22">
        <f t="shared" si="196"/>
        <v>18.1</v>
      </c>
      <c r="I1695" s="40">
        <f t="shared" si="198"/>
        <v>19.9</v>
      </c>
      <c r="J1695" s="22">
        <f t="shared" si="199"/>
        <v>21.7</v>
      </c>
      <c r="K1695" s="41">
        <f t="shared" si="200"/>
        <v>0.22604166666666667</v>
      </c>
    </row>
    <row r="1696" spans="1:11" ht="13.5">
      <c r="A1696" s="19">
        <v>9788532624246</v>
      </c>
      <c r="B1696" s="15" t="s">
        <v>369</v>
      </c>
      <c r="C1696" s="18" t="s">
        <v>3701</v>
      </c>
      <c r="D1696" s="20">
        <v>0</v>
      </c>
      <c r="E1696" s="22">
        <v>2000</v>
      </c>
      <c r="F1696" s="42">
        <v>2100</v>
      </c>
      <c r="G1696" s="42">
        <v>2200</v>
      </c>
      <c r="H1696" s="22">
        <v>2300</v>
      </c>
      <c r="I1696" s="75">
        <v>2300</v>
      </c>
      <c r="J1696" s="22">
        <v>2400</v>
      </c>
      <c r="K1696" s="41" t="e">
        <f t="shared" si="200"/>
        <v>#DIV/0!</v>
      </c>
    </row>
    <row r="1697" spans="1:11" ht="13.5">
      <c r="A1697" s="19">
        <v>9788532606549</v>
      </c>
      <c r="B1697" s="15" t="s">
        <v>3380</v>
      </c>
      <c r="C1697" s="18" t="s">
        <v>503</v>
      </c>
      <c r="D1697" s="20">
        <v>1152</v>
      </c>
      <c r="E1697" s="22">
        <v>147.3</v>
      </c>
      <c r="F1697" s="25">
        <f>ROUND((E1697*1.06),1)</f>
        <v>156.1</v>
      </c>
      <c r="G1697" s="25">
        <f t="shared" si="197"/>
        <v>165.5</v>
      </c>
      <c r="H1697" s="22">
        <v>180</v>
      </c>
      <c r="I1697" s="40">
        <f t="shared" si="198"/>
        <v>198</v>
      </c>
      <c r="J1697" s="22">
        <f t="shared" si="199"/>
        <v>215.8</v>
      </c>
      <c r="K1697" s="41">
        <f t="shared" si="200"/>
        <v>0.1873263888888889</v>
      </c>
    </row>
    <row r="1698" spans="1:11" ht="13.5">
      <c r="A1698" s="19">
        <v>9788532631183</v>
      </c>
      <c r="B1698" s="15" t="s">
        <v>2042</v>
      </c>
      <c r="C1698" s="18" t="s">
        <v>2043</v>
      </c>
      <c r="D1698" s="20">
        <v>432</v>
      </c>
      <c r="E1698" s="22">
        <v>82.6</v>
      </c>
      <c r="F1698" s="25">
        <f>ROUND((E1698*1.06),1)</f>
        <v>87.6</v>
      </c>
      <c r="G1698" s="25">
        <f t="shared" si="197"/>
        <v>92.9</v>
      </c>
      <c r="H1698" s="22">
        <v>93</v>
      </c>
      <c r="I1698" s="40">
        <f t="shared" si="198"/>
        <v>102.3</v>
      </c>
      <c r="J1698" s="22">
        <v>105</v>
      </c>
      <c r="K1698" s="41">
        <f t="shared" si="200"/>
        <v>0.24305555555555555</v>
      </c>
    </row>
    <row r="1699" spans="1:11" ht="13.5">
      <c r="A1699" s="19">
        <v>9788532645333</v>
      </c>
      <c r="B1699" s="15" t="s">
        <v>1057</v>
      </c>
      <c r="C1699" s="18" t="s">
        <v>81</v>
      </c>
      <c r="D1699" s="20">
        <v>88</v>
      </c>
      <c r="E1699" s="22"/>
      <c r="F1699" s="25">
        <v>20</v>
      </c>
      <c r="G1699" s="25">
        <f t="shared" si="197"/>
        <v>21.2</v>
      </c>
      <c r="H1699" s="22">
        <f aca="true" t="shared" si="201" ref="H1699:H1754">ROUND((G1699*1.065),1)</f>
        <v>22.6</v>
      </c>
      <c r="I1699" s="40">
        <f t="shared" si="198"/>
        <v>24.9</v>
      </c>
      <c r="J1699" s="22">
        <f t="shared" si="199"/>
        <v>27.1</v>
      </c>
      <c r="K1699" s="41">
        <f t="shared" si="200"/>
        <v>0.3079545454545455</v>
      </c>
    </row>
    <row r="1700" spans="1:11" ht="13.5">
      <c r="A1700" s="19">
        <v>9788532646972</v>
      </c>
      <c r="B1700" s="15" t="s">
        <v>3243</v>
      </c>
      <c r="C1700" s="18" t="s">
        <v>2551</v>
      </c>
      <c r="D1700" s="20">
        <v>152</v>
      </c>
      <c r="E1700" s="22"/>
      <c r="F1700" s="25"/>
      <c r="G1700" s="25">
        <v>27</v>
      </c>
      <c r="H1700" s="22">
        <f t="shared" si="201"/>
        <v>28.8</v>
      </c>
      <c r="I1700" s="40">
        <f t="shared" si="198"/>
        <v>31.7</v>
      </c>
      <c r="J1700" s="22">
        <f t="shared" si="199"/>
        <v>34.6</v>
      </c>
      <c r="K1700" s="41">
        <f t="shared" si="200"/>
        <v>0.22763157894736843</v>
      </c>
    </row>
    <row r="1701" spans="1:11" ht="13.5">
      <c r="A1701" s="19">
        <v>9788532628107</v>
      </c>
      <c r="B1701" s="15" t="s">
        <v>345</v>
      </c>
      <c r="C1701" s="18" t="s">
        <v>1120</v>
      </c>
      <c r="D1701" s="20">
        <v>320</v>
      </c>
      <c r="E1701" s="22">
        <v>58.7</v>
      </c>
      <c r="F1701" s="25">
        <f aca="true" t="shared" si="202" ref="F1701:F1708">ROUND((E1701*1.06),1)</f>
        <v>62.2</v>
      </c>
      <c r="G1701" s="25">
        <f t="shared" si="197"/>
        <v>65.9</v>
      </c>
      <c r="H1701" s="22">
        <v>68</v>
      </c>
      <c r="I1701" s="40">
        <f t="shared" si="198"/>
        <v>74.8</v>
      </c>
      <c r="J1701" s="22">
        <f t="shared" si="199"/>
        <v>81.5</v>
      </c>
      <c r="K1701" s="41">
        <f t="shared" si="200"/>
        <v>0.2546875</v>
      </c>
    </row>
    <row r="1702" spans="1:11" ht="13.5">
      <c r="A1702" s="19">
        <v>9788532652003</v>
      </c>
      <c r="B1702" s="15" t="s">
        <v>2594</v>
      </c>
      <c r="C1702" s="18" t="s">
        <v>1120</v>
      </c>
      <c r="D1702" s="20">
        <v>232</v>
      </c>
      <c r="E1702" s="22"/>
      <c r="F1702" s="25"/>
      <c r="G1702" s="25"/>
      <c r="H1702" s="22"/>
      <c r="I1702" s="40">
        <v>45</v>
      </c>
      <c r="J1702" s="22">
        <f t="shared" si="199"/>
        <v>49.1</v>
      </c>
      <c r="K1702" s="41">
        <f t="shared" si="200"/>
        <v>0.21163793103448275</v>
      </c>
    </row>
    <row r="1703" spans="1:11" ht="13.5">
      <c r="A1703" s="19">
        <v>9788532652256</v>
      </c>
      <c r="B1703" s="15" t="s">
        <v>792</v>
      </c>
      <c r="C1703" s="18" t="s">
        <v>793</v>
      </c>
      <c r="D1703" s="20">
        <v>280</v>
      </c>
      <c r="E1703" s="22"/>
      <c r="F1703" s="25"/>
      <c r="G1703" s="25"/>
      <c r="H1703" s="22"/>
      <c r="I1703" s="40">
        <v>49</v>
      </c>
      <c r="J1703" s="22">
        <f t="shared" si="199"/>
        <v>53.4</v>
      </c>
      <c r="K1703" s="41">
        <f t="shared" si="200"/>
        <v>0.1907142857142857</v>
      </c>
    </row>
    <row r="1704" spans="1:11" ht="13.5">
      <c r="A1704" s="19">
        <v>9788532624079</v>
      </c>
      <c r="B1704" s="15" t="s">
        <v>3374</v>
      </c>
      <c r="C1704" s="18" t="s">
        <v>505</v>
      </c>
      <c r="D1704" s="20">
        <v>256</v>
      </c>
      <c r="E1704" s="22">
        <v>48.8</v>
      </c>
      <c r="F1704" s="25">
        <f t="shared" si="202"/>
        <v>51.7</v>
      </c>
      <c r="G1704" s="25">
        <f t="shared" si="197"/>
        <v>54.8</v>
      </c>
      <c r="H1704" s="22">
        <v>55</v>
      </c>
      <c r="I1704" s="40">
        <f t="shared" si="198"/>
        <v>60.5</v>
      </c>
      <c r="J1704" s="22">
        <v>62</v>
      </c>
      <c r="K1704" s="41">
        <f t="shared" si="200"/>
        <v>0.2421875</v>
      </c>
    </row>
    <row r="1705" spans="1:11" ht="13.5">
      <c r="A1705" s="19">
        <v>9788532636850</v>
      </c>
      <c r="B1705" s="15" t="s">
        <v>506</v>
      </c>
      <c r="C1705" s="18" t="s">
        <v>2203</v>
      </c>
      <c r="D1705" s="20">
        <v>168</v>
      </c>
      <c r="E1705" s="22">
        <v>27.2</v>
      </c>
      <c r="F1705" s="25">
        <f t="shared" si="202"/>
        <v>28.8</v>
      </c>
      <c r="G1705" s="25">
        <f t="shared" si="197"/>
        <v>30.5</v>
      </c>
      <c r="H1705" s="22">
        <f t="shared" si="201"/>
        <v>32.5</v>
      </c>
      <c r="I1705" s="40">
        <f t="shared" si="198"/>
        <v>35.8</v>
      </c>
      <c r="J1705" s="22">
        <f t="shared" si="199"/>
        <v>39</v>
      </c>
      <c r="K1705" s="41">
        <f t="shared" si="200"/>
        <v>0.23214285714285715</v>
      </c>
    </row>
    <row r="1706" spans="1:11" ht="13.5">
      <c r="A1706" s="19">
        <v>9788532636003</v>
      </c>
      <c r="B1706" s="15" t="s">
        <v>2207</v>
      </c>
      <c r="C1706" s="18" t="s">
        <v>507</v>
      </c>
      <c r="D1706" s="20">
        <v>328</v>
      </c>
      <c r="E1706" s="22">
        <v>68.1</v>
      </c>
      <c r="F1706" s="25">
        <f t="shared" si="202"/>
        <v>72.2</v>
      </c>
      <c r="G1706" s="25">
        <f t="shared" si="197"/>
        <v>76.5</v>
      </c>
      <c r="H1706" s="22">
        <v>79</v>
      </c>
      <c r="I1706" s="40">
        <v>79</v>
      </c>
      <c r="J1706" s="22">
        <v>79</v>
      </c>
      <c r="K1706" s="41">
        <f t="shared" si="200"/>
        <v>0.24085365853658536</v>
      </c>
    </row>
    <row r="1707" spans="1:11" ht="13.5">
      <c r="A1707" s="19">
        <v>9788532617750</v>
      </c>
      <c r="B1707" s="15" t="s">
        <v>508</v>
      </c>
      <c r="C1707" s="18" t="s">
        <v>3509</v>
      </c>
      <c r="D1707" s="20">
        <v>328</v>
      </c>
      <c r="E1707" s="22">
        <v>58.7</v>
      </c>
      <c r="F1707" s="25">
        <f t="shared" si="202"/>
        <v>62.2</v>
      </c>
      <c r="G1707" s="25">
        <f t="shared" si="197"/>
        <v>65.9</v>
      </c>
      <c r="H1707" s="22">
        <v>70</v>
      </c>
      <c r="I1707" s="40">
        <f t="shared" si="198"/>
        <v>77</v>
      </c>
      <c r="J1707" s="22">
        <f t="shared" si="199"/>
        <v>83.9</v>
      </c>
      <c r="K1707" s="41">
        <f t="shared" si="200"/>
        <v>0.2557926829268293</v>
      </c>
    </row>
    <row r="1708" spans="1:11" ht="13.5">
      <c r="A1708" s="19">
        <v>9788532644046</v>
      </c>
      <c r="B1708" s="15" t="s">
        <v>123</v>
      </c>
      <c r="C1708" s="18" t="s">
        <v>124</v>
      </c>
      <c r="D1708" s="20">
        <v>152</v>
      </c>
      <c r="E1708" s="22">
        <v>23</v>
      </c>
      <c r="F1708" s="25">
        <f t="shared" si="202"/>
        <v>24.4</v>
      </c>
      <c r="G1708" s="25">
        <f t="shared" si="197"/>
        <v>25.9</v>
      </c>
      <c r="H1708" s="22">
        <f t="shared" si="201"/>
        <v>27.6</v>
      </c>
      <c r="I1708" s="40">
        <f t="shared" si="198"/>
        <v>30.4</v>
      </c>
      <c r="J1708" s="22">
        <f t="shared" si="199"/>
        <v>33.1</v>
      </c>
      <c r="K1708" s="41">
        <f t="shared" si="200"/>
        <v>0.21776315789473685</v>
      </c>
    </row>
    <row r="1709" spans="1:11" ht="13.5">
      <c r="A1709" s="19">
        <v>9788532652782</v>
      </c>
      <c r="B1709" s="15" t="s">
        <v>2740</v>
      </c>
      <c r="C1709" s="18" t="s">
        <v>2741</v>
      </c>
      <c r="D1709" s="20">
        <v>104</v>
      </c>
      <c r="E1709" s="22"/>
      <c r="F1709" s="25"/>
      <c r="G1709" s="25"/>
      <c r="H1709" s="22"/>
      <c r="I1709" s="40">
        <v>20</v>
      </c>
      <c r="J1709" s="22">
        <f t="shared" si="199"/>
        <v>21.8</v>
      </c>
      <c r="K1709" s="41">
        <f t="shared" si="200"/>
        <v>0.20961538461538462</v>
      </c>
    </row>
    <row r="1710" spans="1:11" ht="13.5">
      <c r="A1710" s="19">
        <v>9788532648082</v>
      </c>
      <c r="B1710" s="15" t="s">
        <v>1871</v>
      </c>
      <c r="C1710" s="18" t="s">
        <v>307</v>
      </c>
      <c r="D1710" s="20">
        <v>192</v>
      </c>
      <c r="E1710" s="22"/>
      <c r="F1710" s="25"/>
      <c r="G1710" s="25">
        <v>29</v>
      </c>
      <c r="H1710" s="22">
        <f t="shared" si="201"/>
        <v>30.9</v>
      </c>
      <c r="I1710" s="40">
        <f t="shared" si="198"/>
        <v>34</v>
      </c>
      <c r="J1710" s="22">
        <f t="shared" si="199"/>
        <v>37.1</v>
      </c>
      <c r="K1710" s="41">
        <f t="shared" si="200"/>
        <v>0.19322916666666667</v>
      </c>
    </row>
    <row r="1711" spans="1:11" ht="13.5">
      <c r="A1711" s="19">
        <v>9788532638007</v>
      </c>
      <c r="B1711" s="15" t="s">
        <v>3510</v>
      </c>
      <c r="C1711" s="18" t="s">
        <v>3511</v>
      </c>
      <c r="D1711" s="20">
        <v>238</v>
      </c>
      <c r="E1711" s="22">
        <v>10</v>
      </c>
      <c r="F1711" s="25">
        <v>10</v>
      </c>
      <c r="G1711" s="25">
        <f t="shared" si="197"/>
        <v>10.6</v>
      </c>
      <c r="H1711" s="22">
        <f t="shared" si="201"/>
        <v>11.3</v>
      </c>
      <c r="I1711" s="40">
        <f t="shared" si="198"/>
        <v>12.4</v>
      </c>
      <c r="J1711" s="22">
        <f t="shared" si="199"/>
        <v>13.5</v>
      </c>
      <c r="K1711" s="41">
        <f t="shared" si="200"/>
        <v>0.05672268907563025</v>
      </c>
    </row>
    <row r="1712" spans="1:11" ht="13.5">
      <c r="A1712" s="19">
        <v>9788532652454</v>
      </c>
      <c r="B1712" s="15" t="s">
        <v>2672</v>
      </c>
      <c r="C1712" s="18" t="s">
        <v>2503</v>
      </c>
      <c r="D1712" s="20">
        <v>112</v>
      </c>
      <c r="E1712" s="22"/>
      <c r="F1712" s="25"/>
      <c r="G1712" s="25"/>
      <c r="H1712" s="22"/>
      <c r="I1712" s="40">
        <v>19</v>
      </c>
      <c r="J1712" s="22">
        <f t="shared" si="199"/>
        <v>20.7</v>
      </c>
      <c r="K1712" s="41">
        <f t="shared" si="200"/>
        <v>0.18482142857142855</v>
      </c>
    </row>
    <row r="1713" spans="1:11" ht="13.5">
      <c r="A1713" s="19">
        <v>9788532643315</v>
      </c>
      <c r="B1713" s="15" t="s">
        <v>769</v>
      </c>
      <c r="C1713" s="18" t="s">
        <v>344</v>
      </c>
      <c r="D1713" s="20">
        <v>136</v>
      </c>
      <c r="E1713" s="22">
        <v>29</v>
      </c>
      <c r="F1713" s="25">
        <f>ROUND((E1713*1.06),1)</f>
        <v>30.7</v>
      </c>
      <c r="G1713" s="25">
        <f t="shared" si="197"/>
        <v>32.5</v>
      </c>
      <c r="H1713" s="22">
        <f t="shared" si="201"/>
        <v>34.6</v>
      </c>
      <c r="I1713" s="40">
        <f t="shared" si="198"/>
        <v>38.1</v>
      </c>
      <c r="J1713" s="22">
        <f t="shared" si="199"/>
        <v>41.5</v>
      </c>
      <c r="K1713" s="41">
        <f t="shared" si="200"/>
        <v>0.30514705882352944</v>
      </c>
    </row>
    <row r="1714" spans="1:11" ht="13.5">
      <c r="A1714" s="19">
        <v>9788532637482</v>
      </c>
      <c r="B1714" s="15" t="s">
        <v>3512</v>
      </c>
      <c r="C1714" s="18" t="s">
        <v>3513</v>
      </c>
      <c r="D1714" s="20">
        <v>352</v>
      </c>
      <c r="E1714" s="22">
        <v>68.1</v>
      </c>
      <c r="F1714" s="25">
        <f>ROUND((E1714*1.06),1)</f>
        <v>72.2</v>
      </c>
      <c r="G1714" s="25">
        <f>ROUND((F1714*1.06),1)</f>
        <v>76.5</v>
      </c>
      <c r="H1714" s="22">
        <f t="shared" si="201"/>
        <v>81.5</v>
      </c>
      <c r="I1714" s="40">
        <f t="shared" si="198"/>
        <v>89.7</v>
      </c>
      <c r="J1714" s="22">
        <f t="shared" si="199"/>
        <v>97.8</v>
      </c>
      <c r="K1714" s="41">
        <f t="shared" si="200"/>
        <v>0.2778409090909091</v>
      </c>
    </row>
    <row r="1715" spans="1:11" ht="13.5">
      <c r="A1715" s="19">
        <v>9788532635280</v>
      </c>
      <c r="B1715" s="15" t="s">
        <v>3514</v>
      </c>
      <c r="C1715" s="18" t="s">
        <v>3515</v>
      </c>
      <c r="D1715" s="20">
        <v>456</v>
      </c>
      <c r="E1715" s="22">
        <v>93</v>
      </c>
      <c r="F1715" s="25">
        <f>ROUND((E1715*1.06),1)</f>
        <v>98.6</v>
      </c>
      <c r="G1715" s="25">
        <f>ROUND((F1715*1.06),1)</f>
        <v>104.5</v>
      </c>
      <c r="H1715" s="22">
        <v>105</v>
      </c>
      <c r="I1715" s="40">
        <f t="shared" si="198"/>
        <v>115.5</v>
      </c>
      <c r="J1715" s="22">
        <f t="shared" si="199"/>
        <v>125.9</v>
      </c>
      <c r="K1715" s="41">
        <f t="shared" si="200"/>
        <v>0.2760964912280702</v>
      </c>
    </row>
    <row r="1716" spans="1:11" ht="13.5">
      <c r="A1716" s="19">
        <v>9788532626165</v>
      </c>
      <c r="B1716" s="15" t="s">
        <v>3516</v>
      </c>
      <c r="C1716" s="18" t="s">
        <v>2503</v>
      </c>
      <c r="D1716" s="20">
        <v>152</v>
      </c>
      <c r="E1716" s="22">
        <v>30.7</v>
      </c>
      <c r="F1716" s="25">
        <f>ROUND((E1716*1.06),1)</f>
        <v>32.5</v>
      </c>
      <c r="G1716" s="25">
        <f>ROUND((F1716*1.06),1)</f>
        <v>34.5</v>
      </c>
      <c r="H1716" s="22">
        <f t="shared" si="201"/>
        <v>36.7</v>
      </c>
      <c r="I1716" s="40">
        <f t="shared" si="198"/>
        <v>40.4</v>
      </c>
      <c r="J1716" s="22">
        <f t="shared" si="199"/>
        <v>44</v>
      </c>
      <c r="K1716" s="41">
        <f t="shared" si="200"/>
        <v>0.2894736842105263</v>
      </c>
    </row>
    <row r="1717" spans="1:11" ht="13.5">
      <c r="A1717" s="30">
        <v>9788532613202</v>
      </c>
      <c r="B1717" s="78" t="s">
        <v>1214</v>
      </c>
      <c r="C1717" s="32" t="s">
        <v>1752</v>
      </c>
      <c r="D1717" s="33">
        <v>1615</v>
      </c>
      <c r="E1717" s="34">
        <v>85.5</v>
      </c>
      <c r="F1717" s="25">
        <v>85.5</v>
      </c>
      <c r="G1717" s="25">
        <v>91</v>
      </c>
      <c r="H1717" s="34">
        <v>98</v>
      </c>
      <c r="I1717" s="74">
        <v>103</v>
      </c>
      <c r="J1717" s="74">
        <v>103</v>
      </c>
      <c r="K1717" s="41">
        <f t="shared" si="200"/>
        <v>0.06377708978328174</v>
      </c>
    </row>
    <row r="1718" spans="1:11" ht="13.5">
      <c r="A1718" s="30">
        <v>9788532630230</v>
      </c>
      <c r="B1718" s="78" t="s">
        <v>1215</v>
      </c>
      <c r="C1718" s="32" t="s">
        <v>1752</v>
      </c>
      <c r="D1718" s="33">
        <v>1615</v>
      </c>
      <c r="E1718" s="34">
        <v>92</v>
      </c>
      <c r="F1718" s="25">
        <v>92</v>
      </c>
      <c r="G1718" s="25">
        <v>98</v>
      </c>
      <c r="H1718" s="34">
        <v>105</v>
      </c>
      <c r="I1718" s="74">
        <v>115</v>
      </c>
      <c r="J1718" s="74">
        <v>115</v>
      </c>
      <c r="K1718" s="41">
        <f t="shared" si="200"/>
        <v>0.07120743034055728</v>
      </c>
    </row>
    <row r="1719" spans="1:11" ht="13.5">
      <c r="A1719" s="19">
        <v>9788532638458</v>
      </c>
      <c r="B1719" s="78" t="s">
        <v>158</v>
      </c>
      <c r="C1719" s="18" t="s">
        <v>2850</v>
      </c>
      <c r="D1719" s="20">
        <v>160</v>
      </c>
      <c r="E1719" s="22">
        <v>25</v>
      </c>
      <c r="F1719" s="25">
        <v>26</v>
      </c>
      <c r="G1719" s="25">
        <v>28</v>
      </c>
      <c r="H1719" s="22">
        <v>29.9</v>
      </c>
      <c r="I1719" s="40">
        <f t="shared" si="198"/>
        <v>32.9</v>
      </c>
      <c r="J1719" s="22">
        <v>34.9</v>
      </c>
      <c r="K1719" s="41">
        <f t="shared" si="200"/>
        <v>0.21812499999999999</v>
      </c>
    </row>
    <row r="1720" spans="1:11" ht="13.5">
      <c r="A1720" s="19">
        <v>9788532640888</v>
      </c>
      <c r="B1720" s="15" t="s">
        <v>635</v>
      </c>
      <c r="C1720" s="18" t="s">
        <v>2503</v>
      </c>
      <c r="D1720" s="20">
        <v>80</v>
      </c>
      <c r="E1720" s="22">
        <v>17</v>
      </c>
      <c r="F1720" s="25">
        <f>ROUND((E1720*1.06),1)</f>
        <v>18</v>
      </c>
      <c r="G1720" s="25">
        <f aca="true" t="shared" si="203" ref="G1720:G1766">ROUND((F1720*1.06),1)</f>
        <v>19.1</v>
      </c>
      <c r="H1720" s="22">
        <f t="shared" si="201"/>
        <v>20.3</v>
      </c>
      <c r="I1720" s="40">
        <f t="shared" si="198"/>
        <v>22.3</v>
      </c>
      <c r="J1720" s="22">
        <f t="shared" si="199"/>
        <v>24.3</v>
      </c>
      <c r="K1720" s="41">
        <f t="shared" si="200"/>
        <v>0.30375</v>
      </c>
    </row>
    <row r="1721" spans="1:11" ht="13.5">
      <c r="A1721" s="19">
        <v>9788532641403</v>
      </c>
      <c r="B1721" s="15" t="s">
        <v>1316</v>
      </c>
      <c r="C1721" s="18" t="s">
        <v>2106</v>
      </c>
      <c r="D1721" s="20">
        <v>80</v>
      </c>
      <c r="E1721" s="22">
        <v>5.3</v>
      </c>
      <c r="F1721" s="25">
        <f>ROUND((E1721*1.06),1)</f>
        <v>5.6</v>
      </c>
      <c r="G1721" s="25">
        <f t="shared" si="203"/>
        <v>5.9</v>
      </c>
      <c r="H1721" s="22">
        <f t="shared" si="201"/>
        <v>6.3</v>
      </c>
      <c r="I1721" s="40">
        <v>9.9</v>
      </c>
      <c r="J1721" s="22">
        <f t="shared" si="199"/>
        <v>10.8</v>
      </c>
      <c r="K1721" s="41">
        <f t="shared" si="200"/>
        <v>0.135</v>
      </c>
    </row>
    <row r="1722" spans="1:11" ht="13.5">
      <c r="A1722" s="19">
        <v>9788532650085</v>
      </c>
      <c r="B1722" s="15" t="s">
        <v>2821</v>
      </c>
      <c r="C1722" s="18" t="s">
        <v>2106</v>
      </c>
      <c r="D1722" s="20">
        <v>72</v>
      </c>
      <c r="E1722" s="22"/>
      <c r="F1722" s="25"/>
      <c r="G1722" s="25"/>
      <c r="H1722" s="22">
        <v>9.9</v>
      </c>
      <c r="I1722" s="40">
        <f t="shared" si="198"/>
        <v>10.9</v>
      </c>
      <c r="J1722" s="22">
        <f t="shared" si="199"/>
        <v>11.9</v>
      </c>
      <c r="K1722" s="41">
        <f t="shared" si="200"/>
        <v>0.16527777777777777</v>
      </c>
    </row>
    <row r="1723" spans="1:11" ht="13.5">
      <c r="A1723" s="19">
        <v>9788532651143</v>
      </c>
      <c r="B1723" s="15" t="s">
        <v>424</v>
      </c>
      <c r="C1723" s="18" t="s">
        <v>2106</v>
      </c>
      <c r="D1723" s="20">
        <v>56</v>
      </c>
      <c r="E1723" s="22"/>
      <c r="F1723" s="25"/>
      <c r="G1723" s="25"/>
      <c r="H1723" s="22">
        <v>15</v>
      </c>
      <c r="I1723" s="40">
        <f t="shared" si="198"/>
        <v>16.5</v>
      </c>
      <c r="J1723" s="22">
        <f t="shared" si="199"/>
        <v>18</v>
      </c>
      <c r="K1723" s="41">
        <f t="shared" si="200"/>
        <v>0.32142857142857145</v>
      </c>
    </row>
    <row r="1724" spans="1:11" ht="13.5">
      <c r="A1724" s="19">
        <v>9788532645586</v>
      </c>
      <c r="B1724" s="15" t="s">
        <v>3554</v>
      </c>
      <c r="C1724" s="18" t="s">
        <v>3699</v>
      </c>
      <c r="D1724" s="20">
        <v>64</v>
      </c>
      <c r="E1724" s="22"/>
      <c r="F1724" s="25">
        <v>15</v>
      </c>
      <c r="G1724" s="25">
        <f t="shared" si="203"/>
        <v>15.9</v>
      </c>
      <c r="H1724" s="22">
        <f t="shared" si="201"/>
        <v>16.9</v>
      </c>
      <c r="I1724" s="40">
        <f t="shared" si="198"/>
        <v>18.6</v>
      </c>
      <c r="J1724" s="22">
        <f t="shared" si="199"/>
        <v>20.3</v>
      </c>
      <c r="K1724" s="41">
        <f t="shared" si="200"/>
        <v>0.3171875</v>
      </c>
    </row>
    <row r="1725" spans="1:11" ht="13.5">
      <c r="A1725" s="19">
        <v>9788532605979</v>
      </c>
      <c r="B1725" s="15" t="s">
        <v>1313</v>
      </c>
      <c r="C1725" s="18" t="s">
        <v>1314</v>
      </c>
      <c r="D1725" s="20">
        <v>256</v>
      </c>
      <c r="E1725" s="22">
        <v>12.5</v>
      </c>
      <c r="F1725" s="25">
        <f>ROUND((E1725*1.06),1)</f>
        <v>13.3</v>
      </c>
      <c r="G1725" s="25">
        <f t="shared" si="203"/>
        <v>14.1</v>
      </c>
      <c r="H1725" s="22">
        <f t="shared" si="201"/>
        <v>15</v>
      </c>
      <c r="I1725" s="40">
        <f t="shared" si="198"/>
        <v>16.5</v>
      </c>
      <c r="J1725" s="22">
        <f t="shared" si="199"/>
        <v>18</v>
      </c>
      <c r="K1725" s="41">
        <f t="shared" si="200"/>
        <v>0.0703125</v>
      </c>
    </row>
    <row r="1726" spans="1:11" ht="13.5">
      <c r="A1726" s="19">
        <v>9788532648273</v>
      </c>
      <c r="B1726" s="15" t="s">
        <v>3503</v>
      </c>
      <c r="C1726" s="18" t="s">
        <v>3504</v>
      </c>
      <c r="D1726" s="20">
        <v>96</v>
      </c>
      <c r="E1726" s="22"/>
      <c r="F1726" s="25"/>
      <c r="G1726" s="25">
        <v>19</v>
      </c>
      <c r="H1726" s="22">
        <f t="shared" si="201"/>
        <v>20.2</v>
      </c>
      <c r="I1726" s="40">
        <f t="shared" si="198"/>
        <v>22.2</v>
      </c>
      <c r="J1726" s="22">
        <f t="shared" si="199"/>
        <v>24.2</v>
      </c>
      <c r="K1726" s="41">
        <f t="shared" si="200"/>
        <v>0.2520833333333333</v>
      </c>
    </row>
    <row r="1727" spans="1:11" ht="13.5">
      <c r="A1727" s="19">
        <v>9788532612427</v>
      </c>
      <c r="B1727" s="15" t="s">
        <v>1315</v>
      </c>
      <c r="C1727" s="18" t="s">
        <v>357</v>
      </c>
      <c r="D1727" s="20">
        <v>256</v>
      </c>
      <c r="E1727" s="22">
        <v>22.9</v>
      </c>
      <c r="F1727" s="25">
        <f>ROUND((E1727*1.06),1)</f>
        <v>24.3</v>
      </c>
      <c r="G1727" s="25">
        <f t="shared" si="203"/>
        <v>25.8</v>
      </c>
      <c r="H1727" s="22">
        <f t="shared" si="201"/>
        <v>27.5</v>
      </c>
      <c r="I1727" s="40">
        <f t="shared" si="198"/>
        <v>30.3</v>
      </c>
      <c r="J1727" s="22">
        <f t="shared" si="199"/>
        <v>33</v>
      </c>
      <c r="K1727" s="41">
        <f t="shared" si="200"/>
        <v>0.12890625</v>
      </c>
    </row>
    <row r="1728" spans="1:11" ht="13.5">
      <c r="A1728" s="19">
        <v>9788532645609</v>
      </c>
      <c r="B1728" s="15" t="s">
        <v>3428</v>
      </c>
      <c r="C1728" s="18" t="s">
        <v>3429</v>
      </c>
      <c r="D1728" s="20">
        <v>72</v>
      </c>
      <c r="E1728" s="22"/>
      <c r="F1728" s="25">
        <v>15</v>
      </c>
      <c r="G1728" s="25">
        <f t="shared" si="203"/>
        <v>15.9</v>
      </c>
      <c r="H1728" s="22">
        <f t="shared" si="201"/>
        <v>16.9</v>
      </c>
      <c r="I1728" s="40">
        <f t="shared" si="198"/>
        <v>18.6</v>
      </c>
      <c r="J1728" s="22">
        <v>19.9</v>
      </c>
      <c r="K1728" s="41">
        <f t="shared" si="200"/>
        <v>0.27638888888888885</v>
      </c>
    </row>
    <row r="1729" spans="1:11" ht="13.5">
      <c r="A1729" s="19">
        <v>9788532600264</v>
      </c>
      <c r="B1729" s="15" t="s">
        <v>1317</v>
      </c>
      <c r="C1729" s="18" t="s">
        <v>49</v>
      </c>
      <c r="D1729" s="20">
        <v>112</v>
      </c>
      <c r="E1729" s="22">
        <v>11.5</v>
      </c>
      <c r="F1729" s="25">
        <f>ROUND((E1729*1.06),1)</f>
        <v>12.2</v>
      </c>
      <c r="G1729" s="25">
        <f t="shared" si="203"/>
        <v>12.9</v>
      </c>
      <c r="H1729" s="22">
        <v>13</v>
      </c>
      <c r="I1729" s="40">
        <f t="shared" si="198"/>
        <v>14.3</v>
      </c>
      <c r="J1729" s="22">
        <f t="shared" si="199"/>
        <v>15.6</v>
      </c>
      <c r="K1729" s="41">
        <f t="shared" si="200"/>
        <v>0.1392857142857143</v>
      </c>
    </row>
    <row r="1730" spans="1:11" ht="13.5">
      <c r="A1730" s="19">
        <v>9788532643940</v>
      </c>
      <c r="B1730" s="15" t="s">
        <v>60</v>
      </c>
      <c r="C1730" s="18" t="s">
        <v>2106</v>
      </c>
      <c r="D1730" s="20">
        <v>64</v>
      </c>
      <c r="E1730" s="22">
        <v>5</v>
      </c>
      <c r="F1730" s="25">
        <f>ROUND((E1730*1.06),1)</f>
        <v>5.3</v>
      </c>
      <c r="G1730" s="25">
        <f t="shared" si="203"/>
        <v>5.6</v>
      </c>
      <c r="H1730" s="22">
        <f t="shared" si="201"/>
        <v>6</v>
      </c>
      <c r="I1730" s="40">
        <f t="shared" si="198"/>
        <v>6.6</v>
      </c>
      <c r="J1730" s="22">
        <f t="shared" si="199"/>
        <v>7.2</v>
      </c>
      <c r="K1730" s="41">
        <f t="shared" si="200"/>
        <v>0.1125</v>
      </c>
    </row>
    <row r="1731" spans="1:11" ht="13.5">
      <c r="A1731" s="19">
        <v>9788532631015</v>
      </c>
      <c r="B1731" s="15" t="s">
        <v>2070</v>
      </c>
      <c r="C1731" s="18" t="s">
        <v>2071</v>
      </c>
      <c r="D1731" s="20">
        <v>104</v>
      </c>
      <c r="E1731" s="22">
        <v>22.7</v>
      </c>
      <c r="F1731" s="25">
        <f>ROUND((E1731*1.06),1)</f>
        <v>24.1</v>
      </c>
      <c r="G1731" s="25">
        <f t="shared" si="203"/>
        <v>25.5</v>
      </c>
      <c r="H1731" s="22">
        <f t="shared" si="201"/>
        <v>27.2</v>
      </c>
      <c r="I1731" s="40">
        <f t="shared" si="198"/>
        <v>29.9</v>
      </c>
      <c r="J1731" s="22">
        <v>29.9</v>
      </c>
      <c r="K1731" s="41">
        <f t="shared" si="200"/>
        <v>0.2875</v>
      </c>
    </row>
    <row r="1732" spans="1:11" ht="13.5">
      <c r="A1732" s="19">
        <v>9788532607478</v>
      </c>
      <c r="B1732" s="15" t="s">
        <v>2072</v>
      </c>
      <c r="C1732" s="18" t="s">
        <v>3261</v>
      </c>
      <c r="D1732" s="20">
        <v>120</v>
      </c>
      <c r="E1732" s="22">
        <v>11.5</v>
      </c>
      <c r="F1732" s="25">
        <f>ROUND((E1732*1.06),1)</f>
        <v>12.2</v>
      </c>
      <c r="G1732" s="25">
        <f t="shared" si="203"/>
        <v>12.9</v>
      </c>
      <c r="H1732" s="22">
        <v>13.5</v>
      </c>
      <c r="I1732" s="40">
        <f t="shared" si="198"/>
        <v>14.9</v>
      </c>
      <c r="J1732" s="22">
        <f t="shared" si="199"/>
        <v>16.2</v>
      </c>
      <c r="K1732" s="41">
        <f t="shared" si="200"/>
        <v>0.13499999999999998</v>
      </c>
    </row>
    <row r="1733" spans="1:11" ht="13.5">
      <c r="A1733" s="19">
        <v>9788532646606</v>
      </c>
      <c r="B1733" s="15" t="s">
        <v>2826</v>
      </c>
      <c r="C1733" s="18" t="s">
        <v>2503</v>
      </c>
      <c r="D1733" s="20">
        <v>128</v>
      </c>
      <c r="E1733" s="22"/>
      <c r="F1733" s="25">
        <v>19</v>
      </c>
      <c r="G1733" s="25">
        <f t="shared" si="203"/>
        <v>20.1</v>
      </c>
      <c r="H1733" s="22">
        <f t="shared" si="201"/>
        <v>21.4</v>
      </c>
      <c r="I1733" s="40">
        <f t="shared" si="198"/>
        <v>23.5</v>
      </c>
      <c r="J1733" s="22">
        <f t="shared" si="199"/>
        <v>25.6</v>
      </c>
      <c r="K1733" s="41">
        <f t="shared" si="200"/>
        <v>0.2</v>
      </c>
    </row>
    <row r="1734" spans="1:11" ht="13.5">
      <c r="A1734" s="19">
        <v>9788532650672</v>
      </c>
      <c r="B1734" s="15" t="s">
        <v>3536</v>
      </c>
      <c r="C1734" s="18" t="s">
        <v>1330</v>
      </c>
      <c r="D1734" s="20">
        <v>136</v>
      </c>
      <c r="E1734" s="22"/>
      <c r="F1734" s="25"/>
      <c r="G1734" s="25"/>
      <c r="H1734" s="22">
        <v>25</v>
      </c>
      <c r="I1734" s="40">
        <f t="shared" si="198"/>
        <v>27.5</v>
      </c>
      <c r="J1734" s="22">
        <f t="shared" si="199"/>
        <v>30</v>
      </c>
      <c r="K1734" s="41">
        <f t="shared" si="200"/>
        <v>0.22058823529411764</v>
      </c>
    </row>
    <row r="1735" spans="1:11" ht="13.5">
      <c r="A1735" s="19">
        <v>9788532630919</v>
      </c>
      <c r="B1735" s="15" t="s">
        <v>395</v>
      </c>
      <c r="C1735" s="18" t="s">
        <v>396</v>
      </c>
      <c r="D1735" s="20">
        <v>124</v>
      </c>
      <c r="E1735" s="22">
        <v>26.9</v>
      </c>
      <c r="F1735" s="25">
        <f>ROUND((E1735*1.06),1)</f>
        <v>28.5</v>
      </c>
      <c r="G1735" s="25">
        <f t="shared" si="203"/>
        <v>30.2</v>
      </c>
      <c r="H1735" s="22">
        <f t="shared" si="201"/>
        <v>32.2</v>
      </c>
      <c r="I1735" s="40">
        <f t="shared" si="198"/>
        <v>35.4</v>
      </c>
      <c r="J1735" s="22">
        <f t="shared" si="199"/>
        <v>38.6</v>
      </c>
      <c r="K1735" s="41">
        <f t="shared" si="200"/>
        <v>0.31129032258064515</v>
      </c>
    </row>
    <row r="1736" spans="1:11" ht="13.5">
      <c r="A1736" s="19">
        <v>9788532644916</v>
      </c>
      <c r="B1736" s="15" t="s">
        <v>1463</v>
      </c>
      <c r="C1736" s="18" t="s">
        <v>1464</v>
      </c>
      <c r="D1736" s="20">
        <v>176</v>
      </c>
      <c r="E1736" s="22"/>
      <c r="F1736" s="25">
        <v>28</v>
      </c>
      <c r="G1736" s="25">
        <f t="shared" si="203"/>
        <v>29.7</v>
      </c>
      <c r="H1736" s="22">
        <f t="shared" si="201"/>
        <v>31.6</v>
      </c>
      <c r="I1736" s="40">
        <f t="shared" si="198"/>
        <v>34.8</v>
      </c>
      <c r="J1736" s="22">
        <f t="shared" si="199"/>
        <v>37.9</v>
      </c>
      <c r="K1736" s="41">
        <f t="shared" si="200"/>
        <v>0.21534090909090908</v>
      </c>
    </row>
    <row r="1737" spans="1:11" ht="13.5">
      <c r="A1737" s="19">
        <v>9788532640932</v>
      </c>
      <c r="B1737" s="15" t="s">
        <v>3706</v>
      </c>
      <c r="C1737" s="18" t="s">
        <v>2093</v>
      </c>
      <c r="D1737" s="20">
        <v>264</v>
      </c>
      <c r="E1737" s="22">
        <v>40.5</v>
      </c>
      <c r="F1737" s="25">
        <f aca="true" t="shared" si="204" ref="F1737:F1743">ROUND((E1737*1.06),1)</f>
        <v>42.9</v>
      </c>
      <c r="G1737" s="25">
        <f t="shared" si="203"/>
        <v>45.5</v>
      </c>
      <c r="H1737" s="22">
        <f t="shared" si="201"/>
        <v>48.5</v>
      </c>
      <c r="I1737" s="40">
        <f aca="true" t="shared" si="205" ref="I1737:I1789">ROUND((H1737*1.1),1)</f>
        <v>53.4</v>
      </c>
      <c r="J1737" s="22">
        <f t="shared" si="199"/>
        <v>58.2</v>
      </c>
      <c r="K1737" s="41">
        <f t="shared" si="200"/>
        <v>0.22045454545454546</v>
      </c>
    </row>
    <row r="1738" spans="1:11" ht="13.5">
      <c r="A1738" s="19">
        <v>9788532626929</v>
      </c>
      <c r="B1738" s="15" t="s">
        <v>2094</v>
      </c>
      <c r="C1738" s="18" t="s">
        <v>2095</v>
      </c>
      <c r="D1738" s="20">
        <v>120</v>
      </c>
      <c r="E1738" s="22">
        <v>22.4</v>
      </c>
      <c r="F1738" s="25">
        <f t="shared" si="204"/>
        <v>23.7</v>
      </c>
      <c r="G1738" s="25">
        <f t="shared" si="203"/>
        <v>25.1</v>
      </c>
      <c r="H1738" s="22">
        <f t="shared" si="201"/>
        <v>26.7</v>
      </c>
      <c r="I1738" s="40">
        <f t="shared" si="205"/>
        <v>29.4</v>
      </c>
      <c r="J1738" s="22">
        <v>29.9</v>
      </c>
      <c r="K1738" s="41">
        <f t="shared" si="200"/>
        <v>0.24916666666666665</v>
      </c>
    </row>
    <row r="1739" spans="1:11" ht="13.5">
      <c r="A1739" s="19">
        <v>9788532622099</v>
      </c>
      <c r="B1739" s="15" t="s">
        <v>2096</v>
      </c>
      <c r="C1739" s="18" t="s">
        <v>729</v>
      </c>
      <c r="D1739" s="20">
        <v>56</v>
      </c>
      <c r="E1739" s="22">
        <v>19.9</v>
      </c>
      <c r="F1739" s="25">
        <f t="shared" si="204"/>
        <v>21.1</v>
      </c>
      <c r="G1739" s="25">
        <f t="shared" si="203"/>
        <v>22.4</v>
      </c>
      <c r="H1739" s="22">
        <f t="shared" si="201"/>
        <v>23.9</v>
      </c>
      <c r="I1739" s="40">
        <f t="shared" si="205"/>
        <v>26.3</v>
      </c>
      <c r="J1739" s="22">
        <f t="shared" si="199"/>
        <v>28.7</v>
      </c>
      <c r="K1739" s="41">
        <f t="shared" si="200"/>
        <v>0.5125</v>
      </c>
    </row>
    <row r="1740" spans="1:11" ht="13.5">
      <c r="A1740" s="19">
        <v>9788532652867</v>
      </c>
      <c r="B1740" s="15" t="s">
        <v>2736</v>
      </c>
      <c r="C1740" s="18" t="s">
        <v>2737</v>
      </c>
      <c r="D1740" s="20">
        <v>128</v>
      </c>
      <c r="E1740" s="22"/>
      <c r="F1740" s="25"/>
      <c r="G1740" s="25"/>
      <c r="H1740" s="22"/>
      <c r="I1740" s="40">
        <v>27</v>
      </c>
      <c r="J1740" s="22">
        <f t="shared" si="199"/>
        <v>29.4</v>
      </c>
      <c r="K1740" s="41">
        <f t="shared" si="200"/>
        <v>0.2296875</v>
      </c>
    </row>
    <row r="1741" spans="1:11" ht="13.5">
      <c r="A1741" s="19">
        <v>9788532637512</v>
      </c>
      <c r="B1741" s="15" t="s">
        <v>2097</v>
      </c>
      <c r="C1741" s="18" t="s">
        <v>2098</v>
      </c>
      <c r="D1741" s="20">
        <v>98</v>
      </c>
      <c r="E1741" s="22">
        <v>22.3</v>
      </c>
      <c r="F1741" s="25">
        <f t="shared" si="204"/>
        <v>23.6</v>
      </c>
      <c r="G1741" s="25">
        <f t="shared" si="203"/>
        <v>25</v>
      </c>
      <c r="H1741" s="22">
        <f t="shared" si="201"/>
        <v>26.6</v>
      </c>
      <c r="I1741" s="40">
        <f t="shared" si="205"/>
        <v>29.3</v>
      </c>
      <c r="J1741" s="22">
        <f t="shared" si="199"/>
        <v>31.9</v>
      </c>
      <c r="K1741" s="41">
        <f t="shared" si="200"/>
        <v>0.3255102040816326</v>
      </c>
    </row>
    <row r="1742" spans="1:11" ht="13.5">
      <c r="A1742" s="19">
        <v>9788532629791</v>
      </c>
      <c r="B1742" s="15" t="s">
        <v>2993</v>
      </c>
      <c r="C1742" s="18" t="s">
        <v>1787</v>
      </c>
      <c r="D1742" s="20">
        <v>192</v>
      </c>
      <c r="E1742" s="22">
        <v>33.2</v>
      </c>
      <c r="F1742" s="25">
        <f t="shared" si="204"/>
        <v>35.2</v>
      </c>
      <c r="G1742" s="25">
        <f t="shared" si="203"/>
        <v>37.3</v>
      </c>
      <c r="H1742" s="22">
        <f t="shared" si="201"/>
        <v>39.7</v>
      </c>
      <c r="I1742" s="40">
        <f t="shared" si="205"/>
        <v>43.7</v>
      </c>
      <c r="J1742" s="22">
        <f t="shared" si="199"/>
        <v>47.6</v>
      </c>
      <c r="K1742" s="41">
        <f t="shared" si="200"/>
        <v>0.24791666666666667</v>
      </c>
    </row>
    <row r="1743" spans="1:11" ht="13.5">
      <c r="A1743" s="19">
        <v>9788532644480</v>
      </c>
      <c r="B1743" s="15" t="s">
        <v>667</v>
      </c>
      <c r="C1743" s="18" t="s">
        <v>505</v>
      </c>
      <c r="D1743" s="20">
        <v>336</v>
      </c>
      <c r="E1743" s="22">
        <v>40</v>
      </c>
      <c r="F1743" s="25">
        <f t="shared" si="204"/>
        <v>42.4</v>
      </c>
      <c r="G1743" s="25">
        <f t="shared" si="203"/>
        <v>44.9</v>
      </c>
      <c r="H1743" s="22">
        <f t="shared" si="201"/>
        <v>47.8</v>
      </c>
      <c r="I1743" s="40">
        <f t="shared" si="205"/>
        <v>52.6</v>
      </c>
      <c r="J1743" s="22">
        <f t="shared" si="199"/>
        <v>57.3</v>
      </c>
      <c r="K1743" s="41">
        <f t="shared" si="200"/>
        <v>0.1705357142857143</v>
      </c>
    </row>
    <row r="1744" spans="1:10" ht="13.5">
      <c r="A1744" s="51" t="s">
        <v>1788</v>
      </c>
      <c r="B1744" s="5"/>
      <c r="C1744" s="5"/>
      <c r="D1744" s="8"/>
      <c r="E1744" s="9"/>
      <c r="F1744" s="4"/>
      <c r="G1744" s="4"/>
      <c r="H1744" s="9"/>
      <c r="I1744" s="54"/>
      <c r="J1744" s="2"/>
    </row>
    <row r="1745" spans="1:11" ht="13.5">
      <c r="A1745" s="19">
        <v>9788532638212</v>
      </c>
      <c r="B1745" s="15" t="s">
        <v>286</v>
      </c>
      <c r="C1745" s="18" t="s">
        <v>2503</v>
      </c>
      <c r="D1745" s="20">
        <v>128</v>
      </c>
      <c r="E1745" s="22">
        <v>19.9</v>
      </c>
      <c r="F1745" s="25">
        <f aca="true" t="shared" si="206" ref="F1745:F1755">ROUND((E1745*1.06),1)</f>
        <v>21.1</v>
      </c>
      <c r="G1745" s="25">
        <f t="shared" si="203"/>
        <v>22.4</v>
      </c>
      <c r="H1745" s="22">
        <f t="shared" si="201"/>
        <v>23.9</v>
      </c>
      <c r="I1745" s="40">
        <f t="shared" si="205"/>
        <v>26.3</v>
      </c>
      <c r="J1745" s="22">
        <f t="shared" si="199"/>
        <v>28.7</v>
      </c>
      <c r="K1745" s="41">
        <f t="shared" si="200"/>
        <v>0.22421875</v>
      </c>
    </row>
    <row r="1746" spans="1:11" ht="13.5">
      <c r="A1746" s="19">
        <v>9788532645944</v>
      </c>
      <c r="B1746" s="15" t="s">
        <v>2195</v>
      </c>
      <c r="C1746" s="18" t="s">
        <v>2196</v>
      </c>
      <c r="D1746" s="20">
        <v>216</v>
      </c>
      <c r="E1746" s="22"/>
      <c r="F1746" s="25">
        <v>55</v>
      </c>
      <c r="G1746" s="25">
        <f t="shared" si="203"/>
        <v>58.3</v>
      </c>
      <c r="H1746" s="22">
        <f t="shared" si="201"/>
        <v>62.1</v>
      </c>
      <c r="I1746" s="40">
        <f t="shared" si="205"/>
        <v>68.3</v>
      </c>
      <c r="J1746" s="22">
        <v>68.3</v>
      </c>
      <c r="K1746" s="41">
        <f t="shared" si="200"/>
        <v>0.3162037037037037</v>
      </c>
    </row>
    <row r="1747" spans="1:11" ht="13.5">
      <c r="A1747" s="19">
        <v>9788532605061</v>
      </c>
      <c r="B1747" s="15" t="s">
        <v>2016</v>
      </c>
      <c r="C1747" s="18" t="s">
        <v>2850</v>
      </c>
      <c r="D1747" s="20">
        <v>152</v>
      </c>
      <c r="E1747" s="22">
        <v>28.1</v>
      </c>
      <c r="F1747" s="25">
        <f t="shared" si="206"/>
        <v>29.8</v>
      </c>
      <c r="G1747" s="25">
        <f t="shared" si="203"/>
        <v>31.6</v>
      </c>
      <c r="H1747" s="22">
        <f t="shared" si="201"/>
        <v>33.7</v>
      </c>
      <c r="I1747" s="40">
        <f t="shared" si="205"/>
        <v>37.1</v>
      </c>
      <c r="J1747" s="22">
        <f aca="true" t="shared" si="207" ref="J1747:J1816">ROUND((I1747*1.09),1)</f>
        <v>40.4</v>
      </c>
      <c r="K1747" s="41">
        <f t="shared" si="200"/>
        <v>0.2657894736842105</v>
      </c>
    </row>
    <row r="1748" spans="1:11" ht="13.5">
      <c r="A1748" s="19">
        <v>9788532643438</v>
      </c>
      <c r="B1748" s="15" t="s">
        <v>90</v>
      </c>
      <c r="C1748" s="18" t="s">
        <v>2731</v>
      </c>
      <c r="D1748" s="20">
        <v>144</v>
      </c>
      <c r="E1748" s="22">
        <v>25</v>
      </c>
      <c r="F1748" s="25">
        <f t="shared" si="206"/>
        <v>26.5</v>
      </c>
      <c r="G1748" s="25">
        <f t="shared" si="203"/>
        <v>28.1</v>
      </c>
      <c r="H1748" s="22">
        <f t="shared" si="201"/>
        <v>29.9</v>
      </c>
      <c r="I1748" s="40">
        <f t="shared" si="205"/>
        <v>32.9</v>
      </c>
      <c r="J1748" s="22">
        <v>35</v>
      </c>
      <c r="K1748" s="41">
        <f aca="true" t="shared" si="208" ref="K1748:K1818">J1748/D1748</f>
        <v>0.24305555555555555</v>
      </c>
    </row>
    <row r="1749" spans="1:11" ht="13.5">
      <c r="A1749" s="19">
        <v>9788532629470</v>
      </c>
      <c r="B1749" s="15" t="s">
        <v>2017</v>
      </c>
      <c r="C1749" s="18" t="s">
        <v>3159</v>
      </c>
      <c r="D1749" s="20">
        <v>88</v>
      </c>
      <c r="E1749" s="22">
        <v>21.4</v>
      </c>
      <c r="F1749" s="25">
        <f t="shared" si="206"/>
        <v>22.7</v>
      </c>
      <c r="G1749" s="25">
        <f t="shared" si="203"/>
        <v>24.1</v>
      </c>
      <c r="H1749" s="22">
        <f t="shared" si="201"/>
        <v>25.7</v>
      </c>
      <c r="I1749" s="40">
        <v>25.7</v>
      </c>
      <c r="J1749" s="22">
        <v>25.7</v>
      </c>
      <c r="K1749" s="41">
        <f t="shared" si="208"/>
        <v>0.29204545454545455</v>
      </c>
    </row>
    <row r="1750" spans="1:11" ht="13.5">
      <c r="A1750" s="19">
        <v>9788532608994</v>
      </c>
      <c r="B1750" s="15" t="s">
        <v>473</v>
      </c>
      <c r="C1750" s="18" t="s">
        <v>1981</v>
      </c>
      <c r="D1750" s="20">
        <v>262</v>
      </c>
      <c r="E1750" s="22">
        <v>50.9</v>
      </c>
      <c r="F1750" s="25">
        <f t="shared" si="206"/>
        <v>54</v>
      </c>
      <c r="G1750" s="25">
        <f t="shared" si="203"/>
        <v>57.2</v>
      </c>
      <c r="H1750" s="22">
        <f t="shared" si="201"/>
        <v>60.9</v>
      </c>
      <c r="I1750" s="40">
        <f t="shared" si="205"/>
        <v>67</v>
      </c>
      <c r="J1750" s="22">
        <f t="shared" si="207"/>
        <v>73</v>
      </c>
      <c r="K1750" s="41">
        <f t="shared" si="208"/>
        <v>0.2786259541984733</v>
      </c>
    </row>
    <row r="1751" spans="1:11" ht="13.5">
      <c r="A1751" s="19">
        <v>9788532602572</v>
      </c>
      <c r="B1751" s="15" t="s">
        <v>1982</v>
      </c>
      <c r="C1751" s="18" t="s">
        <v>2850</v>
      </c>
      <c r="D1751" s="20">
        <v>172</v>
      </c>
      <c r="E1751" s="22">
        <v>40.9</v>
      </c>
      <c r="F1751" s="25">
        <f t="shared" si="206"/>
        <v>43.4</v>
      </c>
      <c r="G1751" s="25">
        <f t="shared" si="203"/>
        <v>46</v>
      </c>
      <c r="H1751" s="22">
        <f t="shared" si="201"/>
        <v>49</v>
      </c>
      <c r="I1751" s="40">
        <f t="shared" si="205"/>
        <v>53.9</v>
      </c>
      <c r="J1751" s="22">
        <f t="shared" si="207"/>
        <v>58.8</v>
      </c>
      <c r="K1751" s="41">
        <f t="shared" si="208"/>
        <v>0.34186046511627904</v>
      </c>
    </row>
    <row r="1752" spans="1:11" ht="13.5">
      <c r="A1752" s="19">
        <v>9788532643049</v>
      </c>
      <c r="B1752" s="15" t="s">
        <v>2149</v>
      </c>
      <c r="C1752" s="18" t="s">
        <v>3572</v>
      </c>
      <c r="D1752" s="20">
        <v>96</v>
      </c>
      <c r="E1752" s="22">
        <v>18</v>
      </c>
      <c r="F1752" s="25">
        <f t="shared" si="206"/>
        <v>19.1</v>
      </c>
      <c r="G1752" s="25">
        <f t="shared" si="203"/>
        <v>20.2</v>
      </c>
      <c r="H1752" s="22">
        <f t="shared" si="201"/>
        <v>21.5</v>
      </c>
      <c r="I1752" s="40">
        <f t="shared" si="205"/>
        <v>23.7</v>
      </c>
      <c r="J1752" s="22">
        <f t="shared" si="207"/>
        <v>25.8</v>
      </c>
      <c r="K1752" s="41">
        <f t="shared" si="208"/>
        <v>0.26875</v>
      </c>
    </row>
    <row r="1753" spans="1:11" ht="13.5">
      <c r="A1753" s="19">
        <v>9788532620439</v>
      </c>
      <c r="B1753" s="15" t="s">
        <v>1771</v>
      </c>
      <c r="C1753" s="18" t="s">
        <v>1772</v>
      </c>
      <c r="D1753" s="20">
        <v>189</v>
      </c>
      <c r="E1753" s="22">
        <v>38.3</v>
      </c>
      <c r="F1753" s="25">
        <f t="shared" si="206"/>
        <v>40.6</v>
      </c>
      <c r="G1753" s="25">
        <f t="shared" si="203"/>
        <v>43</v>
      </c>
      <c r="H1753" s="22">
        <f t="shared" si="201"/>
        <v>45.8</v>
      </c>
      <c r="I1753" s="40">
        <f t="shared" si="205"/>
        <v>50.4</v>
      </c>
      <c r="J1753" s="22">
        <f t="shared" si="207"/>
        <v>54.9</v>
      </c>
      <c r="K1753" s="41">
        <f t="shared" si="208"/>
        <v>0.29047619047619044</v>
      </c>
    </row>
    <row r="1754" spans="1:11" ht="13.5">
      <c r="A1754" s="19">
        <v>9788532627810</v>
      </c>
      <c r="B1754" s="15" t="s">
        <v>3560</v>
      </c>
      <c r="C1754" s="18" t="s">
        <v>357</v>
      </c>
      <c r="D1754" s="20">
        <v>192</v>
      </c>
      <c r="E1754" s="22">
        <v>29.7</v>
      </c>
      <c r="F1754" s="25">
        <f t="shared" si="206"/>
        <v>31.5</v>
      </c>
      <c r="G1754" s="25">
        <f t="shared" si="203"/>
        <v>33.4</v>
      </c>
      <c r="H1754" s="22">
        <f t="shared" si="201"/>
        <v>35.6</v>
      </c>
      <c r="I1754" s="40">
        <f t="shared" si="205"/>
        <v>39.2</v>
      </c>
      <c r="J1754" s="22">
        <f t="shared" si="207"/>
        <v>42.7</v>
      </c>
      <c r="K1754" s="41">
        <f t="shared" si="208"/>
        <v>0.22239583333333335</v>
      </c>
    </row>
    <row r="1755" spans="1:11" ht="13.5">
      <c r="A1755" s="19">
        <v>9788532639622</v>
      </c>
      <c r="B1755" s="15" t="s">
        <v>3561</v>
      </c>
      <c r="C1755" s="18" t="s">
        <v>2452</v>
      </c>
      <c r="D1755" s="20">
        <v>368</v>
      </c>
      <c r="E1755" s="22">
        <v>69.3</v>
      </c>
      <c r="F1755" s="25">
        <f t="shared" si="206"/>
        <v>73.5</v>
      </c>
      <c r="G1755" s="25">
        <f t="shared" si="203"/>
        <v>77.9</v>
      </c>
      <c r="H1755" s="22">
        <f aca="true" t="shared" si="209" ref="H1755:H1803">ROUND((G1755*1.065),1)</f>
        <v>83</v>
      </c>
      <c r="I1755" s="40">
        <f t="shared" si="205"/>
        <v>91.3</v>
      </c>
      <c r="J1755" s="22">
        <f t="shared" si="207"/>
        <v>99.5</v>
      </c>
      <c r="K1755" s="41">
        <f t="shared" si="208"/>
        <v>0.2703804347826087</v>
      </c>
    </row>
    <row r="1756" spans="1:11" ht="13.5">
      <c r="A1756" s="19">
        <v>9788532655141</v>
      </c>
      <c r="B1756" s="15" t="s">
        <v>4041</v>
      </c>
      <c r="C1756" s="18" t="s">
        <v>2503</v>
      </c>
      <c r="D1756" s="20">
        <v>136</v>
      </c>
      <c r="E1756" s="22"/>
      <c r="F1756" s="25"/>
      <c r="G1756" s="25"/>
      <c r="H1756" s="22"/>
      <c r="I1756" s="40"/>
      <c r="J1756" s="22">
        <v>20</v>
      </c>
      <c r="K1756" s="41"/>
    </row>
    <row r="1757" spans="1:11" ht="13.5">
      <c r="A1757" s="19">
        <v>9788532636607</v>
      </c>
      <c r="B1757" s="15" t="s">
        <v>3995</v>
      </c>
      <c r="C1757" s="18" t="s">
        <v>182</v>
      </c>
      <c r="D1757" s="20">
        <v>136</v>
      </c>
      <c r="E1757" s="22"/>
      <c r="F1757" s="25"/>
      <c r="G1757" s="25"/>
      <c r="H1757" s="22"/>
      <c r="I1757" s="40"/>
      <c r="J1757" s="22">
        <v>39</v>
      </c>
      <c r="K1757" s="41"/>
    </row>
    <row r="1758" spans="1:11" ht="13.5">
      <c r="A1758" s="19">
        <v>9788532647528</v>
      </c>
      <c r="B1758" s="15" t="s">
        <v>1387</v>
      </c>
      <c r="C1758" s="18" t="s">
        <v>49</v>
      </c>
      <c r="D1758" s="20">
        <v>200</v>
      </c>
      <c r="E1758" s="22"/>
      <c r="F1758" s="25"/>
      <c r="G1758" s="25">
        <v>36</v>
      </c>
      <c r="H1758" s="22">
        <f t="shared" si="209"/>
        <v>38.3</v>
      </c>
      <c r="I1758" s="40">
        <f t="shared" si="205"/>
        <v>42.1</v>
      </c>
      <c r="J1758" s="22">
        <f t="shared" si="207"/>
        <v>45.9</v>
      </c>
      <c r="K1758" s="41">
        <f t="shared" si="208"/>
        <v>0.22949999999999998</v>
      </c>
    </row>
    <row r="1759" spans="1:11" ht="13.5">
      <c r="A1759" s="19">
        <v>9788532643919</v>
      </c>
      <c r="B1759" s="15" t="s">
        <v>3337</v>
      </c>
      <c r="C1759" s="18" t="s">
        <v>3338</v>
      </c>
      <c r="D1759" s="20">
        <v>216</v>
      </c>
      <c r="E1759" s="22">
        <v>34</v>
      </c>
      <c r="F1759" s="25">
        <f aca="true" t="shared" si="210" ref="F1759:F1767">ROUND((E1759*1.06),1)</f>
        <v>36</v>
      </c>
      <c r="G1759" s="25">
        <f t="shared" si="203"/>
        <v>38.2</v>
      </c>
      <c r="H1759" s="22">
        <f t="shared" si="209"/>
        <v>40.7</v>
      </c>
      <c r="I1759" s="40">
        <f t="shared" si="205"/>
        <v>44.8</v>
      </c>
      <c r="J1759" s="22">
        <f t="shared" si="207"/>
        <v>48.8</v>
      </c>
      <c r="K1759" s="41">
        <f t="shared" si="208"/>
        <v>0.22592592592592592</v>
      </c>
    </row>
    <row r="1760" spans="1:11" ht="13.5">
      <c r="A1760" s="19">
        <v>9788532617842</v>
      </c>
      <c r="B1760" s="15" t="s">
        <v>2913</v>
      </c>
      <c r="C1760" s="18" t="s">
        <v>2914</v>
      </c>
      <c r="D1760" s="20">
        <v>192</v>
      </c>
      <c r="E1760" s="22">
        <v>39.5</v>
      </c>
      <c r="F1760" s="25">
        <f t="shared" si="210"/>
        <v>41.9</v>
      </c>
      <c r="G1760" s="25">
        <f t="shared" si="203"/>
        <v>44.4</v>
      </c>
      <c r="H1760" s="22">
        <f t="shared" si="209"/>
        <v>47.3</v>
      </c>
      <c r="I1760" s="40">
        <f t="shared" si="205"/>
        <v>52</v>
      </c>
      <c r="J1760" s="22">
        <v>52</v>
      </c>
      <c r="K1760" s="41">
        <f t="shared" si="208"/>
        <v>0.2708333333333333</v>
      </c>
    </row>
    <row r="1761" spans="1:11" ht="13.5">
      <c r="A1761" s="19">
        <v>9788532621009</v>
      </c>
      <c r="B1761" s="15" t="s">
        <v>2915</v>
      </c>
      <c r="C1761" s="18" t="s">
        <v>2749</v>
      </c>
      <c r="D1761" s="20">
        <v>33</v>
      </c>
      <c r="E1761" s="22">
        <v>38.3</v>
      </c>
      <c r="F1761" s="25">
        <f t="shared" si="210"/>
        <v>40.6</v>
      </c>
      <c r="G1761" s="25">
        <f t="shared" si="203"/>
        <v>43</v>
      </c>
      <c r="H1761" s="22">
        <f t="shared" si="209"/>
        <v>45.8</v>
      </c>
      <c r="I1761" s="40">
        <f t="shared" si="205"/>
        <v>50.4</v>
      </c>
      <c r="J1761" s="22">
        <f t="shared" si="207"/>
        <v>54.9</v>
      </c>
      <c r="K1761" s="41">
        <f t="shared" si="208"/>
        <v>1.6636363636363636</v>
      </c>
    </row>
    <row r="1762" spans="1:11" ht="13.5">
      <c r="A1762" s="19">
        <v>9788532643858</v>
      </c>
      <c r="B1762" s="15" t="s">
        <v>1716</v>
      </c>
      <c r="C1762" s="18" t="s">
        <v>372</v>
      </c>
      <c r="D1762" s="20">
        <v>240</v>
      </c>
      <c r="E1762" s="22">
        <v>35</v>
      </c>
      <c r="F1762" s="25">
        <f t="shared" si="210"/>
        <v>37.1</v>
      </c>
      <c r="G1762" s="25">
        <f t="shared" si="203"/>
        <v>39.3</v>
      </c>
      <c r="H1762" s="22">
        <f t="shared" si="209"/>
        <v>41.9</v>
      </c>
      <c r="I1762" s="40">
        <f t="shared" si="205"/>
        <v>46.1</v>
      </c>
      <c r="J1762" s="22">
        <f t="shared" si="207"/>
        <v>50.2</v>
      </c>
      <c r="K1762" s="41">
        <f t="shared" si="208"/>
        <v>0.20916666666666667</v>
      </c>
    </row>
    <row r="1763" spans="1:11" ht="13.5">
      <c r="A1763" s="19">
        <v>9788532639370</v>
      </c>
      <c r="B1763" s="15" t="s">
        <v>41</v>
      </c>
      <c r="C1763" s="18" t="s">
        <v>42</v>
      </c>
      <c r="D1763" s="20">
        <v>72</v>
      </c>
      <c r="E1763" s="22">
        <v>20.1</v>
      </c>
      <c r="F1763" s="25">
        <f t="shared" si="210"/>
        <v>21.3</v>
      </c>
      <c r="G1763" s="25">
        <f t="shared" si="203"/>
        <v>22.6</v>
      </c>
      <c r="H1763" s="22">
        <f t="shared" si="209"/>
        <v>24.1</v>
      </c>
      <c r="I1763" s="40">
        <f t="shared" si="205"/>
        <v>26.5</v>
      </c>
      <c r="J1763" s="22">
        <f t="shared" si="207"/>
        <v>28.9</v>
      </c>
      <c r="K1763" s="41">
        <f t="shared" si="208"/>
        <v>0.40138888888888885</v>
      </c>
    </row>
    <row r="1764" spans="1:11" ht="13.5">
      <c r="A1764" s="19">
        <v>9788532625892</v>
      </c>
      <c r="B1764" s="15" t="s">
        <v>868</v>
      </c>
      <c r="C1764" s="18" t="s">
        <v>3646</v>
      </c>
      <c r="D1764" s="20">
        <v>24</v>
      </c>
      <c r="E1764" s="22">
        <v>8.2</v>
      </c>
      <c r="F1764" s="25">
        <f t="shared" si="210"/>
        <v>8.7</v>
      </c>
      <c r="G1764" s="25">
        <f t="shared" si="203"/>
        <v>9.2</v>
      </c>
      <c r="H1764" s="22">
        <f t="shared" si="209"/>
        <v>9.8</v>
      </c>
      <c r="I1764" s="40">
        <f t="shared" si="205"/>
        <v>10.8</v>
      </c>
      <c r="J1764" s="22">
        <f t="shared" si="207"/>
        <v>11.8</v>
      </c>
      <c r="K1764" s="41">
        <f t="shared" si="208"/>
        <v>0.4916666666666667</v>
      </c>
    </row>
    <row r="1765" spans="1:11" ht="13.5">
      <c r="A1765" s="19">
        <v>9788532638762</v>
      </c>
      <c r="B1765" s="15" t="s">
        <v>869</v>
      </c>
      <c r="C1765" s="18" t="s">
        <v>2503</v>
      </c>
      <c r="D1765" s="20">
        <v>128</v>
      </c>
      <c r="E1765" s="22">
        <v>22.3</v>
      </c>
      <c r="F1765" s="25">
        <f t="shared" si="210"/>
        <v>23.6</v>
      </c>
      <c r="G1765" s="25">
        <f t="shared" si="203"/>
        <v>25</v>
      </c>
      <c r="H1765" s="22">
        <f t="shared" si="209"/>
        <v>26.6</v>
      </c>
      <c r="I1765" s="40">
        <f t="shared" si="205"/>
        <v>29.3</v>
      </c>
      <c r="J1765" s="22">
        <f t="shared" si="207"/>
        <v>31.9</v>
      </c>
      <c r="K1765" s="41">
        <f t="shared" si="208"/>
        <v>0.24921875</v>
      </c>
    </row>
    <row r="1766" spans="1:11" ht="13.5">
      <c r="A1766" s="19">
        <v>9788532616203</v>
      </c>
      <c r="B1766" s="15" t="s">
        <v>870</v>
      </c>
      <c r="C1766" s="18" t="s">
        <v>3257</v>
      </c>
      <c r="D1766" s="20">
        <v>204</v>
      </c>
      <c r="E1766" s="22">
        <v>38.3</v>
      </c>
      <c r="F1766" s="25">
        <f t="shared" si="210"/>
        <v>40.6</v>
      </c>
      <c r="G1766" s="25">
        <f t="shared" si="203"/>
        <v>43</v>
      </c>
      <c r="H1766" s="22">
        <f t="shared" si="209"/>
        <v>45.8</v>
      </c>
      <c r="I1766" s="40">
        <f t="shared" si="205"/>
        <v>50.4</v>
      </c>
      <c r="J1766" s="22">
        <f t="shared" si="207"/>
        <v>54.9</v>
      </c>
      <c r="K1766" s="41">
        <f t="shared" si="208"/>
        <v>0.2691176470588235</v>
      </c>
    </row>
    <row r="1767" spans="1:11" ht="13.5">
      <c r="A1767" s="19">
        <v>9788532634184</v>
      </c>
      <c r="B1767" s="15" t="s">
        <v>2656</v>
      </c>
      <c r="C1767" s="18" t="s">
        <v>2657</v>
      </c>
      <c r="D1767" s="20">
        <v>144</v>
      </c>
      <c r="E1767" s="22">
        <v>25.2</v>
      </c>
      <c r="F1767" s="25">
        <f t="shared" si="210"/>
        <v>26.7</v>
      </c>
      <c r="G1767" s="25">
        <f>ROUND((F1767*1.06),1)</f>
        <v>28.3</v>
      </c>
      <c r="H1767" s="22">
        <f t="shared" si="209"/>
        <v>30.1</v>
      </c>
      <c r="I1767" s="40">
        <f t="shared" si="205"/>
        <v>33.1</v>
      </c>
      <c r="J1767" s="22">
        <f t="shared" si="207"/>
        <v>36.1</v>
      </c>
      <c r="K1767" s="41">
        <f t="shared" si="208"/>
        <v>0.25069444444444444</v>
      </c>
    </row>
    <row r="1768" spans="1:11" ht="13.5">
      <c r="A1768" s="19">
        <v>9788532654014</v>
      </c>
      <c r="B1768" s="15" t="s">
        <v>3924</v>
      </c>
      <c r="C1768" s="18" t="s">
        <v>3925</v>
      </c>
      <c r="D1768" s="20">
        <v>176</v>
      </c>
      <c r="E1768" s="22"/>
      <c r="F1768" s="25"/>
      <c r="G1768" s="25"/>
      <c r="H1768" s="22"/>
      <c r="I1768" s="40"/>
      <c r="J1768" s="22">
        <v>29.9</v>
      </c>
      <c r="K1768" s="41"/>
    </row>
    <row r="1769" spans="1:11" ht="13.5">
      <c r="A1769" s="19">
        <v>9788532643766</v>
      </c>
      <c r="B1769" s="15" t="s">
        <v>1407</v>
      </c>
      <c r="C1769" s="18" t="s">
        <v>736</v>
      </c>
      <c r="D1769" s="20">
        <v>536</v>
      </c>
      <c r="E1769" s="22"/>
      <c r="F1769" s="25">
        <v>79</v>
      </c>
      <c r="G1769" s="25">
        <f aca="true" t="shared" si="211" ref="G1769:G1834">ROUND((F1769*1.06),1)</f>
        <v>83.7</v>
      </c>
      <c r="H1769" s="22">
        <f t="shared" si="209"/>
        <v>89.1</v>
      </c>
      <c r="I1769" s="40">
        <f t="shared" si="205"/>
        <v>98</v>
      </c>
      <c r="J1769" s="22">
        <v>99</v>
      </c>
      <c r="K1769" s="41">
        <f t="shared" si="208"/>
        <v>0.18470149253731344</v>
      </c>
    </row>
    <row r="1770" spans="1:11" ht="13.5">
      <c r="A1770" s="19">
        <v>9788532600974</v>
      </c>
      <c r="B1770" s="15" t="s">
        <v>3987</v>
      </c>
      <c r="C1770" s="18" t="s">
        <v>2487</v>
      </c>
      <c r="D1770" s="20">
        <v>144</v>
      </c>
      <c r="E1770" s="22"/>
      <c r="F1770" s="25"/>
      <c r="G1770" s="25"/>
      <c r="H1770" s="22"/>
      <c r="I1770" s="40"/>
      <c r="J1770" s="22">
        <v>36.2</v>
      </c>
      <c r="K1770" s="41"/>
    </row>
    <row r="1771" spans="1:11" ht="13.5">
      <c r="A1771" s="19">
        <v>9788532631527</v>
      </c>
      <c r="B1771" s="15" t="s">
        <v>1324</v>
      </c>
      <c r="C1771" s="18" t="s">
        <v>3155</v>
      </c>
      <c r="D1771" s="20">
        <v>64</v>
      </c>
      <c r="E1771" s="22">
        <v>13.2</v>
      </c>
      <c r="F1771" s="25">
        <f aca="true" t="shared" si="212" ref="F1771:F1791">ROUND((E1771*1.06),1)</f>
        <v>14</v>
      </c>
      <c r="G1771" s="25">
        <f t="shared" si="211"/>
        <v>14.8</v>
      </c>
      <c r="H1771" s="22">
        <f t="shared" si="209"/>
        <v>15.8</v>
      </c>
      <c r="I1771" s="40">
        <f t="shared" si="205"/>
        <v>17.4</v>
      </c>
      <c r="J1771" s="22">
        <f t="shared" si="207"/>
        <v>19</v>
      </c>
      <c r="K1771" s="41">
        <f t="shared" si="208"/>
        <v>0.296875</v>
      </c>
    </row>
    <row r="1772" spans="1:11" ht="13.5">
      <c r="A1772" s="19">
        <v>9788532654328</v>
      </c>
      <c r="B1772" s="15" t="s">
        <v>3939</v>
      </c>
      <c r="C1772" s="18" t="s">
        <v>1103</v>
      </c>
      <c r="D1772" s="20">
        <v>168</v>
      </c>
      <c r="E1772" s="22"/>
      <c r="F1772" s="25"/>
      <c r="G1772" s="25"/>
      <c r="H1772" s="22"/>
      <c r="I1772" s="40"/>
      <c r="J1772" s="22">
        <v>26.9</v>
      </c>
      <c r="K1772" s="41"/>
    </row>
    <row r="1773" spans="1:11" ht="13.5">
      <c r="A1773" s="19">
        <v>9788532631862</v>
      </c>
      <c r="B1773" s="15" t="s">
        <v>27</v>
      </c>
      <c r="C1773" s="18" t="s">
        <v>752</v>
      </c>
      <c r="D1773" s="20">
        <v>120</v>
      </c>
      <c r="E1773" s="22">
        <v>23.9</v>
      </c>
      <c r="F1773" s="25">
        <f t="shared" si="212"/>
        <v>25.3</v>
      </c>
      <c r="G1773" s="25">
        <f t="shared" si="211"/>
        <v>26.8</v>
      </c>
      <c r="H1773" s="22">
        <f t="shared" si="209"/>
        <v>28.5</v>
      </c>
      <c r="I1773" s="40">
        <f t="shared" si="205"/>
        <v>31.4</v>
      </c>
      <c r="J1773" s="22">
        <f t="shared" si="207"/>
        <v>34.2</v>
      </c>
      <c r="K1773" s="41">
        <f t="shared" si="208"/>
        <v>0.28500000000000003</v>
      </c>
    </row>
    <row r="1774" spans="1:11" ht="13.5">
      <c r="A1774" s="19">
        <v>9788532622761</v>
      </c>
      <c r="B1774" s="15" t="s">
        <v>1917</v>
      </c>
      <c r="C1774" s="18" t="s">
        <v>1918</v>
      </c>
      <c r="D1774" s="20">
        <v>224</v>
      </c>
      <c r="E1774" s="22">
        <v>48.8</v>
      </c>
      <c r="F1774" s="25">
        <f t="shared" si="212"/>
        <v>51.7</v>
      </c>
      <c r="G1774" s="25">
        <f t="shared" si="211"/>
        <v>54.8</v>
      </c>
      <c r="H1774" s="22">
        <f t="shared" si="209"/>
        <v>58.4</v>
      </c>
      <c r="I1774" s="40">
        <f t="shared" si="205"/>
        <v>64.2</v>
      </c>
      <c r="J1774" s="22">
        <f t="shared" si="207"/>
        <v>70</v>
      </c>
      <c r="K1774" s="41">
        <f t="shared" si="208"/>
        <v>0.3125</v>
      </c>
    </row>
    <row r="1775" spans="1:11" ht="13.5">
      <c r="A1775" s="19">
        <v>9788532648389</v>
      </c>
      <c r="B1775" s="15" t="s">
        <v>1836</v>
      </c>
      <c r="C1775" s="18" t="s">
        <v>1837</v>
      </c>
      <c r="D1775" s="20">
        <v>280</v>
      </c>
      <c r="E1775" s="22"/>
      <c r="F1775" s="25"/>
      <c r="G1775" s="25">
        <v>49</v>
      </c>
      <c r="H1775" s="22">
        <f t="shared" si="209"/>
        <v>52.2</v>
      </c>
      <c r="I1775" s="40">
        <f t="shared" si="205"/>
        <v>57.4</v>
      </c>
      <c r="J1775" s="22">
        <f t="shared" si="207"/>
        <v>62.6</v>
      </c>
      <c r="K1775" s="41">
        <f t="shared" si="208"/>
        <v>0.2235714285714286</v>
      </c>
    </row>
    <row r="1776" spans="1:11" ht="13.5">
      <c r="A1776" s="19">
        <v>9788532603319</v>
      </c>
      <c r="B1776" s="15" t="s">
        <v>1989</v>
      </c>
      <c r="C1776" s="18" t="s">
        <v>2004</v>
      </c>
      <c r="D1776" s="20">
        <v>152</v>
      </c>
      <c r="E1776" s="22">
        <v>29.2</v>
      </c>
      <c r="F1776" s="25">
        <f t="shared" si="212"/>
        <v>31</v>
      </c>
      <c r="G1776" s="25">
        <f t="shared" si="211"/>
        <v>32.9</v>
      </c>
      <c r="H1776" s="22">
        <f t="shared" si="209"/>
        <v>35</v>
      </c>
      <c r="I1776" s="40">
        <f t="shared" si="205"/>
        <v>38.5</v>
      </c>
      <c r="J1776" s="22">
        <f t="shared" si="207"/>
        <v>42</v>
      </c>
      <c r="K1776" s="41">
        <f t="shared" si="208"/>
        <v>0.27631578947368424</v>
      </c>
    </row>
    <row r="1777" spans="1:11" ht="13.5">
      <c r="A1777" s="19">
        <v>9788532632036</v>
      </c>
      <c r="B1777" s="15" t="s">
        <v>1578</v>
      </c>
      <c r="C1777" s="18" t="s">
        <v>1579</v>
      </c>
      <c r="D1777" s="20">
        <v>208</v>
      </c>
      <c r="E1777" s="22">
        <v>33.4</v>
      </c>
      <c r="F1777" s="25">
        <f t="shared" si="212"/>
        <v>35.4</v>
      </c>
      <c r="G1777" s="25">
        <f t="shared" si="211"/>
        <v>37.5</v>
      </c>
      <c r="H1777" s="22">
        <f t="shared" si="209"/>
        <v>39.9</v>
      </c>
      <c r="I1777" s="40">
        <f t="shared" si="205"/>
        <v>43.9</v>
      </c>
      <c r="J1777" s="22">
        <f t="shared" si="207"/>
        <v>47.9</v>
      </c>
      <c r="K1777" s="41">
        <f t="shared" si="208"/>
        <v>0.23028846153846153</v>
      </c>
    </row>
    <row r="1778" spans="1:11" ht="13.5">
      <c r="A1778" s="19">
        <v>9788532638151</v>
      </c>
      <c r="B1778" s="15" t="s">
        <v>1580</v>
      </c>
      <c r="C1778" s="18" t="s">
        <v>1581</v>
      </c>
      <c r="D1778" s="20">
        <v>88</v>
      </c>
      <c r="E1778" s="22">
        <v>18.6</v>
      </c>
      <c r="F1778" s="25">
        <f t="shared" si="212"/>
        <v>19.7</v>
      </c>
      <c r="G1778" s="25">
        <f t="shared" si="211"/>
        <v>20.9</v>
      </c>
      <c r="H1778" s="22">
        <f t="shared" si="209"/>
        <v>22.3</v>
      </c>
      <c r="I1778" s="40">
        <f t="shared" si="205"/>
        <v>24.5</v>
      </c>
      <c r="J1778" s="22">
        <f t="shared" si="207"/>
        <v>26.7</v>
      </c>
      <c r="K1778" s="41">
        <f t="shared" si="208"/>
        <v>0.3034090909090909</v>
      </c>
    </row>
    <row r="1779" spans="1:11" ht="13.5">
      <c r="A1779" s="19">
        <v>9788532652225</v>
      </c>
      <c r="B1779" s="15" t="s">
        <v>3642</v>
      </c>
      <c r="C1779" s="18" t="s">
        <v>3643</v>
      </c>
      <c r="D1779" s="20">
        <v>152</v>
      </c>
      <c r="E1779" s="22"/>
      <c r="F1779" s="25"/>
      <c r="G1779" s="25"/>
      <c r="H1779" s="22"/>
      <c r="I1779" s="40">
        <v>49</v>
      </c>
      <c r="J1779" s="22">
        <f t="shared" si="207"/>
        <v>53.4</v>
      </c>
      <c r="K1779" s="41">
        <f t="shared" si="208"/>
        <v>0.3513157894736842</v>
      </c>
    </row>
    <row r="1780" spans="1:11" ht="13.5">
      <c r="A1780" s="19">
        <v>9788532635709</v>
      </c>
      <c r="B1780" s="15" t="s">
        <v>1582</v>
      </c>
      <c r="C1780" s="18" t="s">
        <v>344</v>
      </c>
      <c r="D1780" s="20">
        <v>240</v>
      </c>
      <c r="E1780" s="22"/>
      <c r="F1780" s="25"/>
      <c r="G1780" s="25"/>
      <c r="H1780" s="22"/>
      <c r="I1780" s="40"/>
      <c r="J1780" s="22">
        <v>79.9</v>
      </c>
      <c r="K1780" s="41"/>
    </row>
    <row r="1781" spans="1:11" ht="13.5">
      <c r="A1781" s="19">
        <v>9788532623379</v>
      </c>
      <c r="B1781" s="15" t="s">
        <v>1583</v>
      </c>
      <c r="C1781" s="18" t="s">
        <v>760</v>
      </c>
      <c r="D1781" s="20">
        <v>88</v>
      </c>
      <c r="E1781" s="22"/>
      <c r="F1781" s="25"/>
      <c r="G1781" s="25"/>
      <c r="H1781" s="22"/>
      <c r="I1781" s="40"/>
      <c r="J1781" s="22">
        <v>33.1</v>
      </c>
      <c r="K1781" s="41"/>
    </row>
    <row r="1782" spans="1:11" ht="13.5">
      <c r="A1782" s="19">
        <v>9788532655097</v>
      </c>
      <c r="B1782" s="15" t="s">
        <v>4029</v>
      </c>
      <c r="C1782" s="18" t="s">
        <v>1763</v>
      </c>
      <c r="D1782" s="20">
        <v>296</v>
      </c>
      <c r="E1782" s="22"/>
      <c r="F1782" s="25"/>
      <c r="G1782" s="25"/>
      <c r="H1782" s="22"/>
      <c r="I1782" s="40"/>
      <c r="J1782" s="22">
        <v>55</v>
      </c>
      <c r="K1782" s="41"/>
    </row>
    <row r="1783" spans="1:11" ht="13.5">
      <c r="A1783" s="19">
        <v>9788532654472</v>
      </c>
      <c r="B1783" s="15" t="s">
        <v>3976</v>
      </c>
      <c r="C1783" s="18" t="s">
        <v>2503</v>
      </c>
      <c r="D1783" s="20">
        <v>192</v>
      </c>
      <c r="E1783" s="22"/>
      <c r="F1783" s="25"/>
      <c r="G1783" s="25"/>
      <c r="H1783" s="22"/>
      <c r="I1783" s="40"/>
      <c r="J1783" s="22">
        <v>25</v>
      </c>
      <c r="K1783" s="41"/>
    </row>
    <row r="1784" spans="1:11" ht="13.5">
      <c r="A1784" s="19">
        <v>9788532648198</v>
      </c>
      <c r="B1784" s="15" t="s">
        <v>2589</v>
      </c>
      <c r="C1784" s="18" t="s">
        <v>2590</v>
      </c>
      <c r="D1784" s="20">
        <v>96</v>
      </c>
      <c r="E1784" s="22"/>
      <c r="F1784" s="25"/>
      <c r="G1784" s="25">
        <v>18</v>
      </c>
      <c r="H1784" s="22">
        <f t="shared" si="209"/>
        <v>19.2</v>
      </c>
      <c r="I1784" s="40">
        <f t="shared" si="205"/>
        <v>21.1</v>
      </c>
      <c r="J1784" s="22">
        <f t="shared" si="207"/>
        <v>23</v>
      </c>
      <c r="K1784" s="41">
        <f t="shared" si="208"/>
        <v>0.23958333333333334</v>
      </c>
    </row>
    <row r="1785" spans="1:11" ht="13.5">
      <c r="A1785" s="19">
        <v>9788532621504</v>
      </c>
      <c r="B1785" s="15" t="s">
        <v>761</v>
      </c>
      <c r="C1785" s="18" t="s">
        <v>2409</v>
      </c>
      <c r="D1785" s="20">
        <v>128</v>
      </c>
      <c r="E1785" s="22">
        <v>22.4</v>
      </c>
      <c r="F1785" s="25">
        <f t="shared" si="212"/>
        <v>23.7</v>
      </c>
      <c r="G1785" s="25">
        <f t="shared" si="211"/>
        <v>25.1</v>
      </c>
      <c r="H1785" s="22">
        <f t="shared" si="209"/>
        <v>26.7</v>
      </c>
      <c r="I1785" s="40">
        <f t="shared" si="205"/>
        <v>29.4</v>
      </c>
      <c r="J1785" s="22">
        <f t="shared" si="207"/>
        <v>32</v>
      </c>
      <c r="K1785" s="41">
        <f t="shared" si="208"/>
        <v>0.25</v>
      </c>
    </row>
    <row r="1786" spans="1:11" ht="13.5">
      <c r="A1786" s="19">
        <v>9788532650290</v>
      </c>
      <c r="B1786" s="15" t="s">
        <v>1472</v>
      </c>
      <c r="C1786" s="18" t="s">
        <v>2203</v>
      </c>
      <c r="D1786" s="20">
        <v>96</v>
      </c>
      <c r="E1786" s="22"/>
      <c r="F1786" s="25"/>
      <c r="G1786" s="25"/>
      <c r="H1786" s="22">
        <v>19.5</v>
      </c>
      <c r="I1786" s="40">
        <f t="shared" si="205"/>
        <v>21.5</v>
      </c>
      <c r="J1786" s="22">
        <f t="shared" si="207"/>
        <v>23.4</v>
      </c>
      <c r="K1786" s="41">
        <f t="shared" si="208"/>
        <v>0.24375</v>
      </c>
    </row>
    <row r="1787" spans="1:11" ht="13.5">
      <c r="A1787" s="19">
        <v>9788532605955</v>
      </c>
      <c r="B1787" s="15" t="s">
        <v>3474</v>
      </c>
      <c r="C1787" s="18" t="s">
        <v>3475</v>
      </c>
      <c r="D1787" s="20">
        <v>36</v>
      </c>
      <c r="E1787" s="22">
        <v>5.3</v>
      </c>
      <c r="F1787" s="25">
        <f t="shared" si="212"/>
        <v>5.6</v>
      </c>
      <c r="G1787" s="25">
        <f t="shared" si="211"/>
        <v>5.9</v>
      </c>
      <c r="H1787" s="22">
        <f t="shared" si="209"/>
        <v>6.3</v>
      </c>
      <c r="I1787" s="40">
        <f t="shared" si="205"/>
        <v>6.9</v>
      </c>
      <c r="J1787" s="22">
        <f t="shared" si="207"/>
        <v>7.5</v>
      </c>
      <c r="K1787" s="41">
        <f t="shared" si="208"/>
        <v>0.20833333333333334</v>
      </c>
    </row>
    <row r="1788" spans="1:11" ht="13.5">
      <c r="A1788" s="19">
        <v>9788532647566</v>
      </c>
      <c r="B1788" s="15" t="s">
        <v>1415</v>
      </c>
      <c r="C1788" s="18" t="s">
        <v>1417</v>
      </c>
      <c r="D1788" s="20">
        <v>96</v>
      </c>
      <c r="E1788" s="22"/>
      <c r="F1788" s="25"/>
      <c r="G1788" s="25">
        <v>17</v>
      </c>
      <c r="H1788" s="22">
        <f t="shared" si="209"/>
        <v>18.1</v>
      </c>
      <c r="I1788" s="40">
        <f t="shared" si="205"/>
        <v>19.9</v>
      </c>
      <c r="J1788" s="22">
        <f t="shared" si="207"/>
        <v>21.7</v>
      </c>
      <c r="K1788" s="41">
        <f t="shared" si="208"/>
        <v>0.22604166666666667</v>
      </c>
    </row>
    <row r="1789" spans="1:11" ht="13.5">
      <c r="A1789" s="19">
        <v>9788532617828</v>
      </c>
      <c r="B1789" s="15" t="s">
        <v>1773</v>
      </c>
      <c r="C1789" s="18" t="s">
        <v>2409</v>
      </c>
      <c r="D1789" s="20">
        <v>96</v>
      </c>
      <c r="E1789" s="22">
        <v>18.1</v>
      </c>
      <c r="F1789" s="25">
        <f t="shared" si="212"/>
        <v>19.2</v>
      </c>
      <c r="G1789" s="25">
        <f t="shared" si="211"/>
        <v>20.4</v>
      </c>
      <c r="H1789" s="22">
        <f t="shared" si="209"/>
        <v>21.7</v>
      </c>
      <c r="I1789" s="40">
        <f t="shared" si="205"/>
        <v>23.9</v>
      </c>
      <c r="J1789" s="22">
        <f t="shared" si="207"/>
        <v>26.1</v>
      </c>
      <c r="K1789" s="41">
        <f t="shared" si="208"/>
        <v>0.27187500000000003</v>
      </c>
    </row>
    <row r="1790" spans="1:11" ht="13.5">
      <c r="A1790" s="19">
        <v>9788532628923</v>
      </c>
      <c r="B1790" s="15" t="s">
        <v>3520</v>
      </c>
      <c r="C1790" s="18" t="s">
        <v>3521</v>
      </c>
      <c r="D1790" s="20">
        <v>64</v>
      </c>
      <c r="E1790" s="22">
        <v>21.4</v>
      </c>
      <c r="F1790" s="25">
        <f t="shared" si="212"/>
        <v>22.7</v>
      </c>
      <c r="G1790" s="25">
        <f t="shared" si="211"/>
        <v>24.1</v>
      </c>
      <c r="H1790" s="22">
        <f t="shared" si="209"/>
        <v>25.7</v>
      </c>
      <c r="I1790" s="40">
        <f aca="true" t="shared" si="213" ref="I1790:I1849">ROUND((H1790*1.1),1)</f>
        <v>28.3</v>
      </c>
      <c r="J1790" s="22">
        <f t="shared" si="207"/>
        <v>30.8</v>
      </c>
      <c r="K1790" s="41">
        <f t="shared" si="208"/>
        <v>0.48125</v>
      </c>
    </row>
    <row r="1791" spans="1:11" ht="13.5">
      <c r="A1791" s="19">
        <v>9788532623041</v>
      </c>
      <c r="B1791" s="15" t="s">
        <v>678</v>
      </c>
      <c r="C1791" s="18" t="s">
        <v>679</v>
      </c>
      <c r="D1791" s="20">
        <v>152</v>
      </c>
      <c r="E1791" s="22">
        <v>37.1</v>
      </c>
      <c r="F1791" s="25">
        <f t="shared" si="212"/>
        <v>39.3</v>
      </c>
      <c r="G1791" s="25">
        <f t="shared" si="211"/>
        <v>41.7</v>
      </c>
      <c r="H1791" s="22">
        <f t="shared" si="209"/>
        <v>44.4</v>
      </c>
      <c r="I1791" s="40">
        <v>44.4</v>
      </c>
      <c r="J1791" s="22">
        <f t="shared" si="207"/>
        <v>48.4</v>
      </c>
      <c r="K1791" s="41">
        <f t="shared" si="208"/>
        <v>0.31842105263157894</v>
      </c>
    </row>
    <row r="1792" spans="1:11" ht="13.5">
      <c r="A1792" s="19">
        <v>9788532653826</v>
      </c>
      <c r="B1792" s="15" t="s">
        <v>3883</v>
      </c>
      <c r="C1792" s="18" t="s">
        <v>2487</v>
      </c>
      <c r="D1792" s="20">
        <v>128</v>
      </c>
      <c r="E1792" s="22"/>
      <c r="F1792" s="25"/>
      <c r="G1792" s="25"/>
      <c r="H1792" s="22"/>
      <c r="I1792" s="40"/>
      <c r="J1792" s="22">
        <v>24.9</v>
      </c>
      <c r="K1792" s="41"/>
    </row>
    <row r="1793" spans="1:11" ht="13.5">
      <c r="A1793" s="19">
        <v>9788532646880</v>
      </c>
      <c r="B1793" s="15" t="s">
        <v>3611</v>
      </c>
      <c r="C1793" s="18" t="s">
        <v>3443</v>
      </c>
      <c r="D1793" s="20">
        <v>248</v>
      </c>
      <c r="E1793" s="22"/>
      <c r="F1793" s="25"/>
      <c r="G1793" s="25">
        <v>49</v>
      </c>
      <c r="H1793" s="22">
        <f t="shared" si="209"/>
        <v>52.2</v>
      </c>
      <c r="I1793" s="40">
        <f t="shared" si="213"/>
        <v>57.4</v>
      </c>
      <c r="J1793" s="22">
        <f t="shared" si="207"/>
        <v>62.6</v>
      </c>
      <c r="K1793" s="41">
        <f t="shared" si="208"/>
        <v>0.2524193548387097</v>
      </c>
    </row>
    <row r="1794" spans="1:11" ht="13.5">
      <c r="A1794" s="19">
        <v>9788532616241</v>
      </c>
      <c r="B1794" s="15" t="s">
        <v>2762</v>
      </c>
      <c r="C1794" s="18" t="s">
        <v>640</v>
      </c>
      <c r="D1794" s="20">
        <v>372</v>
      </c>
      <c r="E1794" s="22">
        <v>52</v>
      </c>
      <c r="F1794" s="25">
        <f aca="true" t="shared" si="214" ref="F1794:F1802">ROUND((E1794*1.06),1)</f>
        <v>55.1</v>
      </c>
      <c r="G1794" s="25">
        <f t="shared" si="211"/>
        <v>58.4</v>
      </c>
      <c r="H1794" s="22">
        <v>45.9</v>
      </c>
      <c r="I1794" s="40">
        <v>45.9</v>
      </c>
      <c r="J1794" s="22">
        <f t="shared" si="207"/>
        <v>50</v>
      </c>
      <c r="K1794" s="41">
        <f t="shared" si="208"/>
        <v>0.13440860215053763</v>
      </c>
    </row>
    <row r="1795" spans="1:11" ht="13.5">
      <c r="A1795" s="19">
        <v>9788532624260</v>
      </c>
      <c r="B1795" s="15" t="s">
        <v>0</v>
      </c>
      <c r="C1795" s="18" t="s">
        <v>3432</v>
      </c>
      <c r="D1795" s="20">
        <v>528</v>
      </c>
      <c r="E1795" s="22">
        <v>109.6</v>
      </c>
      <c r="F1795" s="25">
        <f t="shared" si="214"/>
        <v>116.2</v>
      </c>
      <c r="G1795" s="25">
        <f t="shared" si="211"/>
        <v>123.2</v>
      </c>
      <c r="H1795" s="22">
        <f t="shared" si="209"/>
        <v>131.2</v>
      </c>
      <c r="I1795" s="40">
        <v>131.2</v>
      </c>
      <c r="J1795" s="22">
        <v>135</v>
      </c>
      <c r="K1795" s="41">
        <f t="shared" si="208"/>
        <v>0.2556818181818182</v>
      </c>
    </row>
    <row r="1796" spans="1:11" ht="13.5">
      <c r="A1796" s="19">
        <v>9788532626226</v>
      </c>
      <c r="B1796" s="15" t="s">
        <v>3433</v>
      </c>
      <c r="C1796" s="18" t="s">
        <v>3108</v>
      </c>
      <c r="D1796" s="20">
        <v>120</v>
      </c>
      <c r="E1796" s="22">
        <v>26</v>
      </c>
      <c r="F1796" s="25">
        <f t="shared" si="214"/>
        <v>27.6</v>
      </c>
      <c r="G1796" s="25">
        <f t="shared" si="211"/>
        <v>29.3</v>
      </c>
      <c r="H1796" s="22">
        <f t="shared" si="209"/>
        <v>31.2</v>
      </c>
      <c r="I1796" s="40">
        <f t="shared" si="213"/>
        <v>34.3</v>
      </c>
      <c r="J1796" s="22">
        <f t="shared" si="207"/>
        <v>37.4</v>
      </c>
      <c r="K1796" s="41">
        <f t="shared" si="208"/>
        <v>0.31166666666666665</v>
      </c>
    </row>
    <row r="1797" spans="1:11" ht="13.5">
      <c r="A1797" s="19">
        <v>9788532615145</v>
      </c>
      <c r="B1797" s="15" t="s">
        <v>3434</v>
      </c>
      <c r="C1797" s="18" t="s">
        <v>776</v>
      </c>
      <c r="D1797" s="20">
        <v>304</v>
      </c>
      <c r="E1797" s="22">
        <v>58.7</v>
      </c>
      <c r="F1797" s="25">
        <f t="shared" si="214"/>
        <v>62.2</v>
      </c>
      <c r="G1797" s="25">
        <f t="shared" si="211"/>
        <v>65.9</v>
      </c>
      <c r="H1797" s="22">
        <f t="shared" si="209"/>
        <v>70.2</v>
      </c>
      <c r="I1797" s="40">
        <f t="shared" si="213"/>
        <v>77.2</v>
      </c>
      <c r="J1797" s="22">
        <f t="shared" si="207"/>
        <v>84.1</v>
      </c>
      <c r="K1797" s="41">
        <f t="shared" si="208"/>
        <v>0.2766447368421052</v>
      </c>
    </row>
    <row r="1798" spans="1:11" ht="13.5">
      <c r="A1798" s="19">
        <v>9788532621658</v>
      </c>
      <c r="B1798" s="15" t="s">
        <v>3435</v>
      </c>
      <c r="C1798" s="18" t="s">
        <v>3436</v>
      </c>
      <c r="D1798" s="20">
        <v>280</v>
      </c>
      <c r="E1798" s="22">
        <v>53.4</v>
      </c>
      <c r="F1798" s="25">
        <f t="shared" si="214"/>
        <v>56.6</v>
      </c>
      <c r="G1798" s="25">
        <f t="shared" si="211"/>
        <v>60</v>
      </c>
      <c r="H1798" s="22">
        <f t="shared" si="209"/>
        <v>63.9</v>
      </c>
      <c r="I1798" s="40">
        <f t="shared" si="213"/>
        <v>70.3</v>
      </c>
      <c r="J1798" s="22">
        <f t="shared" si="207"/>
        <v>76.6</v>
      </c>
      <c r="K1798" s="41">
        <f t="shared" si="208"/>
        <v>0.2735714285714286</v>
      </c>
    </row>
    <row r="1799" spans="1:11" ht="13.5">
      <c r="A1799" s="19">
        <v>9788532639400</v>
      </c>
      <c r="B1799" s="15" t="s">
        <v>3437</v>
      </c>
      <c r="C1799" s="18" t="s">
        <v>1504</v>
      </c>
      <c r="D1799" s="20">
        <v>112</v>
      </c>
      <c r="E1799" s="22">
        <v>19.1</v>
      </c>
      <c r="F1799" s="25">
        <f t="shared" si="214"/>
        <v>20.2</v>
      </c>
      <c r="G1799" s="25">
        <f t="shared" si="211"/>
        <v>21.4</v>
      </c>
      <c r="H1799" s="22">
        <f t="shared" si="209"/>
        <v>22.8</v>
      </c>
      <c r="I1799" s="40">
        <f t="shared" si="213"/>
        <v>25.1</v>
      </c>
      <c r="J1799" s="22">
        <f t="shared" si="207"/>
        <v>27.4</v>
      </c>
      <c r="K1799" s="41">
        <f t="shared" si="208"/>
        <v>0.24464285714285713</v>
      </c>
    </row>
    <row r="1800" spans="1:11" ht="13.5">
      <c r="A1800" s="19">
        <v>9788532637291</v>
      </c>
      <c r="B1800" s="15" t="s">
        <v>3438</v>
      </c>
      <c r="C1800" s="18" t="s">
        <v>951</v>
      </c>
      <c r="D1800" s="20">
        <v>216</v>
      </c>
      <c r="E1800" s="22">
        <v>34.7</v>
      </c>
      <c r="F1800" s="25">
        <f t="shared" si="214"/>
        <v>36.8</v>
      </c>
      <c r="G1800" s="25">
        <f t="shared" si="211"/>
        <v>39</v>
      </c>
      <c r="H1800" s="22">
        <f t="shared" si="209"/>
        <v>41.5</v>
      </c>
      <c r="I1800" s="40">
        <f t="shared" si="213"/>
        <v>45.7</v>
      </c>
      <c r="J1800" s="22">
        <f t="shared" si="207"/>
        <v>49.8</v>
      </c>
      <c r="K1800" s="41">
        <f t="shared" si="208"/>
        <v>0.23055555555555554</v>
      </c>
    </row>
    <row r="1801" spans="1:11" ht="13.5">
      <c r="A1801" s="19">
        <v>9788532629906</v>
      </c>
      <c r="B1801" s="15" t="s">
        <v>1</v>
      </c>
      <c r="C1801" s="18" t="s">
        <v>3722</v>
      </c>
      <c r="D1801" s="20">
        <v>164</v>
      </c>
      <c r="E1801" s="22">
        <v>25.6</v>
      </c>
      <c r="F1801" s="25">
        <f t="shared" si="214"/>
        <v>27.1</v>
      </c>
      <c r="G1801" s="25">
        <f t="shared" si="211"/>
        <v>28.7</v>
      </c>
      <c r="H1801" s="22">
        <f t="shared" si="209"/>
        <v>30.6</v>
      </c>
      <c r="I1801" s="40">
        <f t="shared" si="213"/>
        <v>33.7</v>
      </c>
      <c r="J1801" s="22">
        <f t="shared" si="207"/>
        <v>36.7</v>
      </c>
      <c r="K1801" s="41">
        <f t="shared" si="208"/>
        <v>0.22378048780487805</v>
      </c>
    </row>
    <row r="1802" spans="1:11" ht="13.5">
      <c r="A1802" s="19">
        <v>9788532634085</v>
      </c>
      <c r="B1802" s="15" t="s">
        <v>3723</v>
      </c>
      <c r="C1802" s="18" t="s">
        <v>1550</v>
      </c>
      <c r="D1802" s="20">
        <v>184</v>
      </c>
      <c r="E1802" s="22">
        <v>32.5</v>
      </c>
      <c r="F1802" s="25">
        <f t="shared" si="214"/>
        <v>34.5</v>
      </c>
      <c r="G1802" s="25">
        <f t="shared" si="211"/>
        <v>36.6</v>
      </c>
      <c r="H1802" s="22">
        <f t="shared" si="209"/>
        <v>39</v>
      </c>
      <c r="I1802" s="40">
        <f t="shared" si="213"/>
        <v>42.9</v>
      </c>
      <c r="J1802" s="22">
        <f t="shared" si="207"/>
        <v>46.8</v>
      </c>
      <c r="K1802" s="41">
        <f t="shared" si="208"/>
        <v>0.2543478260869565</v>
      </c>
    </row>
    <row r="1803" spans="1:11" ht="13.5">
      <c r="A1803" s="19">
        <v>9788532638731</v>
      </c>
      <c r="B1803" s="15" t="s">
        <v>2326</v>
      </c>
      <c r="C1803" s="18" t="s">
        <v>2252</v>
      </c>
      <c r="D1803" s="20">
        <v>104</v>
      </c>
      <c r="E1803" s="22">
        <v>22.3</v>
      </c>
      <c r="F1803" s="25">
        <f>ROUND((E1803*1.06),1)</f>
        <v>23.6</v>
      </c>
      <c r="G1803" s="25">
        <f t="shared" si="211"/>
        <v>25</v>
      </c>
      <c r="H1803" s="22">
        <f t="shared" si="209"/>
        <v>26.6</v>
      </c>
      <c r="I1803" s="40">
        <f t="shared" si="213"/>
        <v>29.3</v>
      </c>
      <c r="J1803" s="22">
        <f t="shared" si="207"/>
        <v>31.9</v>
      </c>
      <c r="K1803" s="41">
        <f t="shared" si="208"/>
        <v>0.3067307692307692</v>
      </c>
    </row>
    <row r="1804" spans="1:11" ht="13.5">
      <c r="A1804" s="19">
        <v>9788532613295</v>
      </c>
      <c r="B1804" s="15" t="s">
        <v>2538</v>
      </c>
      <c r="C1804" s="18" t="s">
        <v>2919</v>
      </c>
      <c r="D1804" s="20">
        <v>96</v>
      </c>
      <c r="E1804" s="22">
        <v>20.8</v>
      </c>
      <c r="F1804" s="25">
        <f>ROUND((E1804*1.06),1)</f>
        <v>22</v>
      </c>
      <c r="G1804" s="25">
        <f t="shared" si="211"/>
        <v>23.3</v>
      </c>
      <c r="H1804" s="22">
        <f aca="true" t="shared" si="215" ref="H1804:H1865">ROUND((G1804*1.065),1)</f>
        <v>24.8</v>
      </c>
      <c r="I1804" s="40">
        <f t="shared" si="213"/>
        <v>27.3</v>
      </c>
      <c r="J1804" s="22">
        <f t="shared" si="207"/>
        <v>29.8</v>
      </c>
      <c r="K1804" s="41">
        <f t="shared" si="208"/>
        <v>0.3104166666666667</v>
      </c>
    </row>
    <row r="1805" spans="1:11" ht="13.5">
      <c r="A1805" s="19">
        <v>9788532638908</v>
      </c>
      <c r="B1805" s="15" t="s">
        <v>2539</v>
      </c>
      <c r="C1805" s="18" t="s">
        <v>2540</v>
      </c>
      <c r="D1805" s="20">
        <v>152</v>
      </c>
      <c r="E1805" s="22">
        <v>25.8</v>
      </c>
      <c r="F1805" s="25">
        <f>ROUND((E1805*1.06),1)</f>
        <v>27.3</v>
      </c>
      <c r="G1805" s="25">
        <f t="shared" si="211"/>
        <v>28.9</v>
      </c>
      <c r="H1805" s="22">
        <f t="shared" si="215"/>
        <v>30.8</v>
      </c>
      <c r="I1805" s="40">
        <f t="shared" si="213"/>
        <v>33.9</v>
      </c>
      <c r="J1805" s="22">
        <f t="shared" si="207"/>
        <v>37</v>
      </c>
      <c r="K1805" s="41">
        <f t="shared" si="208"/>
        <v>0.24342105263157895</v>
      </c>
    </row>
    <row r="1806" spans="1:11" ht="13.5">
      <c r="A1806" s="19">
        <v>9788532627582</v>
      </c>
      <c r="B1806" s="15" t="s">
        <v>1243</v>
      </c>
      <c r="C1806" s="18" t="s">
        <v>1244</v>
      </c>
      <c r="D1806" s="20">
        <v>192</v>
      </c>
      <c r="E1806" s="22">
        <v>36.4</v>
      </c>
      <c r="F1806" s="25">
        <f>ROUND((E1806*1.06),1)</f>
        <v>38.6</v>
      </c>
      <c r="G1806" s="25">
        <f t="shared" si="211"/>
        <v>40.9</v>
      </c>
      <c r="H1806" s="22">
        <f t="shared" si="215"/>
        <v>43.6</v>
      </c>
      <c r="I1806" s="40">
        <f t="shared" si="213"/>
        <v>48</v>
      </c>
      <c r="J1806" s="22">
        <f t="shared" si="207"/>
        <v>52.3</v>
      </c>
      <c r="K1806" s="41">
        <f t="shared" si="208"/>
        <v>0.27239583333333334</v>
      </c>
    </row>
    <row r="1807" spans="1:11" ht="13.5">
      <c r="A1807" s="19">
        <v>9788532650535</v>
      </c>
      <c r="B1807" s="15" t="s">
        <v>3117</v>
      </c>
      <c r="C1807" s="18" t="s">
        <v>3118</v>
      </c>
      <c r="D1807" s="20">
        <v>280</v>
      </c>
      <c r="E1807" s="22"/>
      <c r="F1807" s="25"/>
      <c r="G1807" s="25"/>
      <c r="H1807" s="22">
        <v>39</v>
      </c>
      <c r="I1807" s="40">
        <f t="shared" si="213"/>
        <v>42.9</v>
      </c>
      <c r="J1807" s="22">
        <f t="shared" si="207"/>
        <v>46.8</v>
      </c>
      <c r="K1807" s="41">
        <f t="shared" si="208"/>
        <v>0.16714285714285712</v>
      </c>
    </row>
    <row r="1808" spans="1:11" ht="13.5">
      <c r="A1808" s="19">
        <v>9788532646552</v>
      </c>
      <c r="B1808" s="78" t="s">
        <v>1144</v>
      </c>
      <c r="C1808" s="18" t="s">
        <v>183</v>
      </c>
      <c r="D1808" s="20">
        <v>144</v>
      </c>
      <c r="E1808" s="22"/>
      <c r="F1808" s="25">
        <v>23</v>
      </c>
      <c r="G1808" s="25">
        <v>23</v>
      </c>
      <c r="H1808" s="22">
        <v>25</v>
      </c>
      <c r="I1808" s="40">
        <v>27</v>
      </c>
      <c r="J1808" s="22">
        <v>27.9</v>
      </c>
      <c r="K1808" s="41">
        <f t="shared" si="208"/>
        <v>0.19374999999999998</v>
      </c>
    </row>
    <row r="1809" spans="1:11" ht="13.5">
      <c r="A1809" s="19">
        <v>9788532646545</v>
      </c>
      <c r="B1809" s="78" t="s">
        <v>1145</v>
      </c>
      <c r="C1809" s="18" t="s">
        <v>183</v>
      </c>
      <c r="D1809" s="20">
        <v>144</v>
      </c>
      <c r="E1809" s="22"/>
      <c r="F1809" s="25">
        <v>23</v>
      </c>
      <c r="G1809" s="25">
        <v>23</v>
      </c>
      <c r="H1809" s="22">
        <v>25</v>
      </c>
      <c r="I1809" s="40">
        <v>27</v>
      </c>
      <c r="J1809" s="22">
        <v>27.9</v>
      </c>
      <c r="K1809" s="41">
        <f t="shared" si="208"/>
        <v>0.19374999999999998</v>
      </c>
    </row>
    <row r="1810" spans="1:11" ht="13.5">
      <c r="A1810" s="19">
        <v>9788532649768</v>
      </c>
      <c r="B1810" s="78" t="s">
        <v>2760</v>
      </c>
      <c r="C1810" s="18" t="s">
        <v>183</v>
      </c>
      <c r="D1810" s="20">
        <v>136</v>
      </c>
      <c r="E1810" s="22"/>
      <c r="F1810" s="25"/>
      <c r="G1810" s="25"/>
      <c r="H1810" s="22">
        <v>25</v>
      </c>
      <c r="I1810" s="40">
        <v>27</v>
      </c>
      <c r="J1810" s="22">
        <v>27.9</v>
      </c>
      <c r="K1810" s="41">
        <f t="shared" si="208"/>
        <v>0.2051470588235294</v>
      </c>
    </row>
    <row r="1811" spans="1:11" ht="13.5">
      <c r="A1811" s="19">
        <v>9788532650474</v>
      </c>
      <c r="B1811" s="78" t="s">
        <v>423</v>
      </c>
      <c r="C1811" s="18" t="s">
        <v>183</v>
      </c>
      <c r="D1811" s="20">
        <v>136</v>
      </c>
      <c r="E1811" s="22"/>
      <c r="F1811" s="25"/>
      <c r="G1811" s="25"/>
      <c r="H1811" s="22">
        <v>25</v>
      </c>
      <c r="I1811" s="40">
        <v>27</v>
      </c>
      <c r="J1811" s="22">
        <v>27.9</v>
      </c>
      <c r="K1811" s="41">
        <f t="shared" si="208"/>
        <v>0.2051470588235294</v>
      </c>
    </row>
    <row r="1812" spans="1:11" ht="13.5">
      <c r="A1812" s="19">
        <v>7898563140768</v>
      </c>
      <c r="B1812" s="78" t="s">
        <v>1947</v>
      </c>
      <c r="C1812" s="18" t="s">
        <v>183</v>
      </c>
      <c r="D1812" s="20">
        <v>560</v>
      </c>
      <c r="E1812" s="22"/>
      <c r="F1812" s="25"/>
      <c r="G1812" s="25"/>
      <c r="H1812" s="22">
        <v>89</v>
      </c>
      <c r="I1812" s="40">
        <v>89</v>
      </c>
      <c r="J1812" s="22">
        <v>99</v>
      </c>
      <c r="K1812" s="41">
        <f t="shared" si="208"/>
        <v>0.1767857142857143</v>
      </c>
    </row>
    <row r="1813" spans="1:11" ht="13.5">
      <c r="A1813" s="19">
        <v>7898563140836</v>
      </c>
      <c r="B1813" s="78" t="s">
        <v>3394</v>
      </c>
      <c r="C1813" s="18" t="s">
        <v>183</v>
      </c>
      <c r="D1813" s="20">
        <v>560</v>
      </c>
      <c r="E1813" s="22"/>
      <c r="F1813" s="25"/>
      <c r="G1813" s="25"/>
      <c r="H1813" s="22"/>
      <c r="I1813" s="40">
        <v>159</v>
      </c>
      <c r="J1813" s="22">
        <v>159</v>
      </c>
      <c r="K1813" s="41">
        <f t="shared" si="208"/>
        <v>0.2839285714285714</v>
      </c>
    </row>
    <row r="1814" spans="1:11" ht="13.5">
      <c r="A1814" s="19">
        <v>9788532655219</v>
      </c>
      <c r="B1814" s="15" t="s">
        <v>4024</v>
      </c>
      <c r="C1814" s="18" t="s">
        <v>1533</v>
      </c>
      <c r="D1814" s="20">
        <v>240</v>
      </c>
      <c r="E1814" s="22"/>
      <c r="F1814" s="25"/>
      <c r="G1814" s="25"/>
      <c r="H1814" s="22"/>
      <c r="I1814" s="40"/>
      <c r="J1814" s="22">
        <v>49</v>
      </c>
      <c r="K1814" s="41"/>
    </row>
    <row r="1815" spans="1:11" ht="13.5">
      <c r="A1815" s="19">
        <v>9788532638038</v>
      </c>
      <c r="B1815" s="15" t="s">
        <v>2134</v>
      </c>
      <c r="C1815" s="18" t="s">
        <v>2504</v>
      </c>
      <c r="D1815" s="20">
        <v>256</v>
      </c>
      <c r="E1815" s="22">
        <v>52.6</v>
      </c>
      <c r="F1815" s="25">
        <f>ROUND((E1815*1.06),1)</f>
        <v>55.8</v>
      </c>
      <c r="G1815" s="25">
        <f t="shared" si="211"/>
        <v>59.1</v>
      </c>
      <c r="H1815" s="22">
        <f t="shared" si="215"/>
        <v>62.9</v>
      </c>
      <c r="I1815" s="40">
        <f t="shared" si="213"/>
        <v>69.2</v>
      </c>
      <c r="J1815" s="22">
        <v>69.2</v>
      </c>
      <c r="K1815" s="41">
        <f t="shared" si="208"/>
        <v>0.2703125</v>
      </c>
    </row>
    <row r="1816" spans="1:11" ht="13.5">
      <c r="A1816" s="19">
        <v>9788532635051</v>
      </c>
      <c r="B1816" s="15" t="s">
        <v>2135</v>
      </c>
      <c r="C1816" s="18" t="s">
        <v>3788</v>
      </c>
      <c r="D1816" s="20">
        <v>168</v>
      </c>
      <c r="E1816" s="22">
        <v>25.8</v>
      </c>
      <c r="F1816" s="25">
        <f>ROUND((E1816*1.06),1)</f>
        <v>27.3</v>
      </c>
      <c r="G1816" s="25">
        <f t="shared" si="211"/>
        <v>28.9</v>
      </c>
      <c r="H1816" s="22">
        <f t="shared" si="215"/>
        <v>30.8</v>
      </c>
      <c r="I1816" s="40">
        <f t="shared" si="213"/>
        <v>33.9</v>
      </c>
      <c r="J1816" s="22">
        <f t="shared" si="207"/>
        <v>37</v>
      </c>
      <c r="K1816" s="41">
        <f t="shared" si="208"/>
        <v>0.22023809523809523</v>
      </c>
    </row>
    <row r="1817" spans="1:11" ht="13.5">
      <c r="A1817" s="19">
        <v>9788532648396</v>
      </c>
      <c r="B1817" s="15" t="s">
        <v>221</v>
      </c>
      <c r="C1817" s="18" t="s">
        <v>183</v>
      </c>
      <c r="D1817" s="20">
        <v>144</v>
      </c>
      <c r="E1817" s="22"/>
      <c r="F1817" s="25"/>
      <c r="G1817" s="25">
        <v>25</v>
      </c>
      <c r="H1817" s="22">
        <v>25</v>
      </c>
      <c r="I1817" s="40">
        <f t="shared" si="213"/>
        <v>27.5</v>
      </c>
      <c r="J1817" s="22">
        <f aca="true" t="shared" si="216" ref="J1817:J1882">ROUND((I1817*1.09),1)</f>
        <v>30</v>
      </c>
      <c r="K1817" s="41">
        <f t="shared" si="208"/>
        <v>0.20833333333333334</v>
      </c>
    </row>
    <row r="1818" spans="1:11" ht="13.5">
      <c r="A1818" s="19">
        <v>9788532653376</v>
      </c>
      <c r="B1818" s="86" t="s">
        <v>3818</v>
      </c>
      <c r="C1818" s="18" t="s">
        <v>2503</v>
      </c>
      <c r="D1818" s="20">
        <v>248</v>
      </c>
      <c r="E1818" s="22"/>
      <c r="F1818" s="25"/>
      <c r="G1818" s="25"/>
      <c r="H1818" s="22"/>
      <c r="I1818" s="40">
        <v>24.9</v>
      </c>
      <c r="J1818" s="22">
        <v>24.9</v>
      </c>
      <c r="K1818" s="41">
        <f t="shared" si="208"/>
        <v>0.10040322580645161</v>
      </c>
    </row>
    <row r="1819" spans="1:11" ht="13.5">
      <c r="A1819" s="19">
        <v>9788532631879</v>
      </c>
      <c r="B1819" s="15" t="s">
        <v>2136</v>
      </c>
      <c r="C1819" s="18" t="s">
        <v>2137</v>
      </c>
      <c r="D1819" s="20">
        <v>148</v>
      </c>
      <c r="E1819" s="22">
        <v>13.7</v>
      </c>
      <c r="F1819" s="25">
        <f>ROUND((E1819*1.06),1)</f>
        <v>14.5</v>
      </c>
      <c r="G1819" s="25">
        <f t="shared" si="211"/>
        <v>15.4</v>
      </c>
      <c r="H1819" s="22">
        <f t="shared" si="215"/>
        <v>16.4</v>
      </c>
      <c r="I1819" s="40">
        <f t="shared" si="213"/>
        <v>18</v>
      </c>
      <c r="J1819" s="22">
        <f t="shared" si="216"/>
        <v>19.6</v>
      </c>
      <c r="K1819" s="41">
        <f aca="true" t="shared" si="217" ref="K1819:K1883">J1819/D1819</f>
        <v>0.13243243243243244</v>
      </c>
    </row>
    <row r="1820" spans="1:11" ht="13.5">
      <c r="A1820" s="19">
        <v>9788532614209</v>
      </c>
      <c r="B1820" s="15" t="s">
        <v>642</v>
      </c>
      <c r="C1820" s="18" t="s">
        <v>643</v>
      </c>
      <c r="D1820" s="20">
        <v>72</v>
      </c>
      <c r="E1820" s="22"/>
      <c r="F1820" s="25">
        <v>16.2</v>
      </c>
      <c r="G1820" s="25">
        <f t="shared" si="211"/>
        <v>17.2</v>
      </c>
      <c r="H1820" s="22">
        <f t="shared" si="215"/>
        <v>18.3</v>
      </c>
      <c r="I1820" s="40">
        <f t="shared" si="213"/>
        <v>20.1</v>
      </c>
      <c r="J1820" s="22">
        <f t="shared" si="216"/>
        <v>21.9</v>
      </c>
      <c r="K1820" s="41">
        <f t="shared" si="217"/>
        <v>0.30416666666666664</v>
      </c>
    </row>
    <row r="1821" spans="1:11" ht="13.5">
      <c r="A1821" s="19">
        <v>9788532651181</v>
      </c>
      <c r="B1821" s="78" t="s">
        <v>3599</v>
      </c>
      <c r="C1821" s="18" t="s">
        <v>3598</v>
      </c>
      <c r="D1821" s="20">
        <v>96</v>
      </c>
      <c r="E1821" s="22"/>
      <c r="F1821" s="25"/>
      <c r="G1821" s="25"/>
      <c r="H1821" s="22">
        <v>9.9</v>
      </c>
      <c r="I1821" s="40">
        <v>9.9</v>
      </c>
      <c r="J1821" s="22">
        <v>9.9</v>
      </c>
      <c r="K1821" s="41">
        <f t="shared" si="217"/>
        <v>0.10312500000000001</v>
      </c>
    </row>
    <row r="1822" spans="1:11" ht="13.5">
      <c r="A1822" s="19">
        <v>9788532643759</v>
      </c>
      <c r="B1822" s="15" t="s">
        <v>1657</v>
      </c>
      <c r="C1822" s="18" t="s">
        <v>2503</v>
      </c>
      <c r="D1822" s="20">
        <v>296</v>
      </c>
      <c r="E1822" s="22">
        <v>25</v>
      </c>
      <c r="F1822" s="25">
        <f>ROUND((E1822*1.06),1)</f>
        <v>26.5</v>
      </c>
      <c r="G1822" s="25">
        <f t="shared" si="211"/>
        <v>28.1</v>
      </c>
      <c r="H1822" s="22">
        <f t="shared" si="215"/>
        <v>29.9</v>
      </c>
      <c r="I1822" s="40">
        <f t="shared" si="213"/>
        <v>32.9</v>
      </c>
      <c r="J1822" s="22">
        <f t="shared" si="216"/>
        <v>35.9</v>
      </c>
      <c r="K1822" s="41">
        <f t="shared" si="217"/>
        <v>0.12128378378378378</v>
      </c>
    </row>
    <row r="1823" spans="1:11" ht="13.5">
      <c r="A1823" s="19">
        <v>9788532646705</v>
      </c>
      <c r="B1823" s="78" t="s">
        <v>159</v>
      </c>
      <c r="C1823" s="18" t="s">
        <v>2503</v>
      </c>
      <c r="D1823" s="20">
        <v>216</v>
      </c>
      <c r="E1823" s="22"/>
      <c r="F1823" s="25">
        <v>23</v>
      </c>
      <c r="G1823" s="25">
        <v>25</v>
      </c>
      <c r="H1823" s="22">
        <v>26.5</v>
      </c>
      <c r="I1823" s="40">
        <v>29.9</v>
      </c>
      <c r="J1823" s="22">
        <v>29.9</v>
      </c>
      <c r="K1823" s="41">
        <f t="shared" si="217"/>
        <v>0.13842592592592592</v>
      </c>
    </row>
    <row r="1824" spans="1:11" ht="13.5">
      <c r="A1824" s="19">
        <v>9788532648143</v>
      </c>
      <c r="B1824" s="15" t="s">
        <v>76</v>
      </c>
      <c r="C1824" s="18" t="s">
        <v>2503</v>
      </c>
      <c r="D1824" s="20">
        <v>128</v>
      </c>
      <c r="E1824" s="22"/>
      <c r="F1824" s="25"/>
      <c r="G1824" s="25">
        <v>20</v>
      </c>
      <c r="H1824" s="22">
        <f t="shared" si="215"/>
        <v>21.3</v>
      </c>
      <c r="I1824" s="40">
        <f t="shared" si="213"/>
        <v>23.4</v>
      </c>
      <c r="J1824" s="22">
        <f t="shared" si="216"/>
        <v>25.5</v>
      </c>
      <c r="K1824" s="41">
        <f t="shared" si="217"/>
        <v>0.19921875</v>
      </c>
    </row>
    <row r="1825" spans="1:11" ht="13.5">
      <c r="A1825" s="19">
        <v>9788532653185</v>
      </c>
      <c r="B1825" s="15" t="s">
        <v>1620</v>
      </c>
      <c r="C1825" s="18" t="s">
        <v>1621</v>
      </c>
      <c r="D1825" s="20">
        <v>128</v>
      </c>
      <c r="E1825" s="22"/>
      <c r="F1825" s="25"/>
      <c r="G1825" s="25"/>
      <c r="H1825" s="22"/>
      <c r="I1825" s="40">
        <v>20</v>
      </c>
      <c r="J1825" s="22">
        <f t="shared" si="216"/>
        <v>21.8</v>
      </c>
      <c r="K1825" s="41">
        <f t="shared" si="217"/>
        <v>0.1703125</v>
      </c>
    </row>
    <row r="1826" spans="1:11" ht="13.5">
      <c r="A1826" s="19">
        <v>9788532640994</v>
      </c>
      <c r="B1826" s="15" t="s">
        <v>3143</v>
      </c>
      <c r="C1826" s="18" t="s">
        <v>3144</v>
      </c>
      <c r="D1826" s="20">
        <v>64</v>
      </c>
      <c r="E1826" s="22">
        <v>10.5</v>
      </c>
      <c r="F1826" s="25">
        <f>ROUND((E1826*1.06),1)</f>
        <v>11.1</v>
      </c>
      <c r="G1826" s="25">
        <f t="shared" si="211"/>
        <v>11.8</v>
      </c>
      <c r="H1826" s="22">
        <f t="shared" si="215"/>
        <v>12.6</v>
      </c>
      <c r="I1826" s="40">
        <f t="shared" si="213"/>
        <v>13.9</v>
      </c>
      <c r="J1826" s="22">
        <f t="shared" si="216"/>
        <v>15.2</v>
      </c>
      <c r="K1826" s="41">
        <f t="shared" si="217"/>
        <v>0.2375</v>
      </c>
    </row>
    <row r="1827" spans="1:11" ht="13.5">
      <c r="A1827" s="19">
        <v>9788532637536</v>
      </c>
      <c r="B1827" s="15" t="s">
        <v>3145</v>
      </c>
      <c r="C1827" s="18" t="s">
        <v>3146</v>
      </c>
      <c r="D1827" s="20">
        <v>328</v>
      </c>
      <c r="E1827" s="22">
        <v>10</v>
      </c>
      <c r="F1827" s="25">
        <v>10</v>
      </c>
      <c r="G1827" s="25">
        <f t="shared" si="211"/>
        <v>10.6</v>
      </c>
      <c r="H1827" s="22">
        <f t="shared" si="215"/>
        <v>11.3</v>
      </c>
      <c r="I1827" s="40">
        <f t="shared" si="213"/>
        <v>12.4</v>
      </c>
      <c r="J1827" s="22">
        <f t="shared" si="216"/>
        <v>13.5</v>
      </c>
      <c r="K1827" s="41">
        <f t="shared" si="217"/>
        <v>0.041158536585365856</v>
      </c>
    </row>
    <row r="1828" spans="1:11" ht="13.5">
      <c r="A1828" s="19">
        <v>9788532631251</v>
      </c>
      <c r="B1828" s="15" t="s">
        <v>3147</v>
      </c>
      <c r="C1828" s="18" t="s">
        <v>2503</v>
      </c>
      <c r="D1828" s="20">
        <v>128</v>
      </c>
      <c r="E1828" s="22">
        <v>22.4</v>
      </c>
      <c r="F1828" s="25">
        <f>ROUND((E1828*1.06),1)</f>
        <v>23.7</v>
      </c>
      <c r="G1828" s="25">
        <f t="shared" si="211"/>
        <v>25.1</v>
      </c>
      <c r="H1828" s="22">
        <f t="shared" si="215"/>
        <v>26.7</v>
      </c>
      <c r="I1828" s="40">
        <f t="shared" si="213"/>
        <v>29.4</v>
      </c>
      <c r="J1828" s="22">
        <f t="shared" si="216"/>
        <v>32</v>
      </c>
      <c r="K1828" s="41">
        <f t="shared" si="217"/>
        <v>0.25</v>
      </c>
    </row>
    <row r="1829" spans="1:11" ht="13.5">
      <c r="A1829" s="19">
        <v>9788532630773</v>
      </c>
      <c r="B1829" s="15" t="s">
        <v>3148</v>
      </c>
      <c r="C1829" s="18" t="s">
        <v>296</v>
      </c>
      <c r="D1829" s="20">
        <v>144</v>
      </c>
      <c r="E1829" s="22">
        <v>24.2</v>
      </c>
      <c r="F1829" s="25">
        <f>ROUND((E1829*1.06),1)</f>
        <v>25.7</v>
      </c>
      <c r="G1829" s="25">
        <f t="shared" si="211"/>
        <v>27.2</v>
      </c>
      <c r="H1829" s="22">
        <f t="shared" si="215"/>
        <v>29</v>
      </c>
      <c r="I1829" s="40">
        <f t="shared" si="213"/>
        <v>31.9</v>
      </c>
      <c r="J1829" s="22">
        <f t="shared" si="216"/>
        <v>34.8</v>
      </c>
      <c r="K1829" s="41">
        <f t="shared" si="217"/>
        <v>0.24166666666666664</v>
      </c>
    </row>
    <row r="1830" spans="1:11" ht="13.5">
      <c r="A1830" s="19">
        <v>9788532637277</v>
      </c>
      <c r="B1830" s="15" t="s">
        <v>297</v>
      </c>
      <c r="C1830" s="18" t="s">
        <v>298</v>
      </c>
      <c r="D1830" s="20">
        <v>240</v>
      </c>
      <c r="E1830" s="22">
        <v>45.9</v>
      </c>
      <c r="F1830" s="25">
        <f>ROUND((E1830*1.06),1)</f>
        <v>48.7</v>
      </c>
      <c r="G1830" s="25">
        <f t="shared" si="211"/>
        <v>51.6</v>
      </c>
      <c r="H1830" s="22">
        <f t="shared" si="215"/>
        <v>55</v>
      </c>
      <c r="I1830" s="40">
        <f t="shared" si="213"/>
        <v>60.5</v>
      </c>
      <c r="J1830" s="22">
        <f t="shared" si="216"/>
        <v>65.9</v>
      </c>
      <c r="K1830" s="41">
        <f t="shared" si="217"/>
        <v>0.27458333333333335</v>
      </c>
    </row>
    <row r="1831" spans="1:11" ht="13.5">
      <c r="A1831" s="19">
        <v>9788532655035</v>
      </c>
      <c r="B1831" s="15" t="s">
        <v>4033</v>
      </c>
      <c r="C1831" s="18" t="s">
        <v>4034</v>
      </c>
      <c r="D1831" s="20">
        <v>216</v>
      </c>
      <c r="E1831" s="22"/>
      <c r="F1831" s="25"/>
      <c r="G1831" s="25"/>
      <c r="H1831" s="22"/>
      <c r="I1831" s="40"/>
      <c r="J1831" s="22">
        <v>48.8</v>
      </c>
      <c r="K1831" s="41"/>
    </row>
    <row r="1832" spans="1:11" ht="13.5">
      <c r="A1832" s="19">
        <v>9788532644923</v>
      </c>
      <c r="B1832" s="15" t="s">
        <v>713</v>
      </c>
      <c r="C1832" s="18" t="s">
        <v>714</v>
      </c>
      <c r="D1832" s="20">
        <v>128</v>
      </c>
      <c r="E1832" s="22"/>
      <c r="F1832" s="25">
        <v>20</v>
      </c>
      <c r="G1832" s="25">
        <f t="shared" si="211"/>
        <v>21.2</v>
      </c>
      <c r="H1832" s="22">
        <f t="shared" si="215"/>
        <v>22.6</v>
      </c>
      <c r="I1832" s="40">
        <f t="shared" si="213"/>
        <v>24.9</v>
      </c>
      <c r="J1832" s="22">
        <f t="shared" si="216"/>
        <v>27.1</v>
      </c>
      <c r="K1832" s="41">
        <f t="shared" si="217"/>
        <v>0.21171875</v>
      </c>
    </row>
    <row r="1833" spans="1:11" ht="13.5">
      <c r="A1833" s="19">
        <v>9788532639745</v>
      </c>
      <c r="B1833" s="78" t="s">
        <v>160</v>
      </c>
      <c r="C1833" s="18" t="s">
        <v>299</v>
      </c>
      <c r="D1833" s="20">
        <v>160</v>
      </c>
      <c r="E1833" s="22">
        <v>23</v>
      </c>
      <c r="F1833" s="25">
        <v>25</v>
      </c>
      <c r="G1833" s="25">
        <f t="shared" si="211"/>
        <v>26.5</v>
      </c>
      <c r="H1833" s="22">
        <v>28</v>
      </c>
      <c r="I1833" s="40">
        <v>29.9</v>
      </c>
      <c r="J1833" s="22">
        <v>32.9</v>
      </c>
      <c r="K1833" s="41">
        <f t="shared" si="217"/>
        <v>0.205625</v>
      </c>
    </row>
    <row r="1834" spans="1:11" ht="13.5">
      <c r="A1834" s="19">
        <v>9788532644329</v>
      </c>
      <c r="B1834" s="15" t="s">
        <v>2640</v>
      </c>
      <c r="C1834" s="18" t="s">
        <v>2503</v>
      </c>
      <c r="D1834" s="20">
        <v>208</v>
      </c>
      <c r="E1834" s="22"/>
      <c r="F1834" s="25">
        <v>29</v>
      </c>
      <c r="G1834" s="25">
        <f t="shared" si="211"/>
        <v>30.7</v>
      </c>
      <c r="H1834" s="22">
        <f t="shared" si="215"/>
        <v>32.7</v>
      </c>
      <c r="I1834" s="40">
        <f t="shared" si="213"/>
        <v>36</v>
      </c>
      <c r="J1834" s="22">
        <f t="shared" si="216"/>
        <v>39.2</v>
      </c>
      <c r="K1834" s="41">
        <f t="shared" si="217"/>
        <v>0.18846153846153849</v>
      </c>
    </row>
    <row r="1835" spans="1:11" ht="13.5">
      <c r="A1835" s="19">
        <v>9788532642912</v>
      </c>
      <c r="B1835" s="15" t="s">
        <v>2338</v>
      </c>
      <c r="C1835" s="18" t="s">
        <v>2919</v>
      </c>
      <c r="D1835" s="20">
        <v>160</v>
      </c>
      <c r="E1835" s="22">
        <v>21</v>
      </c>
      <c r="F1835" s="25">
        <f aca="true" t="shared" si="218" ref="F1835:G1839">ROUND((E1835*1.06),1)</f>
        <v>22.3</v>
      </c>
      <c r="G1835" s="25">
        <f t="shared" si="218"/>
        <v>23.6</v>
      </c>
      <c r="H1835" s="22">
        <v>23.6</v>
      </c>
      <c r="I1835" s="40">
        <f t="shared" si="213"/>
        <v>26</v>
      </c>
      <c r="J1835" s="22">
        <f t="shared" si="216"/>
        <v>28.3</v>
      </c>
      <c r="K1835" s="41">
        <f t="shared" si="217"/>
        <v>0.176875</v>
      </c>
    </row>
    <row r="1836" spans="1:11" ht="13.5">
      <c r="A1836" s="19">
        <v>9788532605078</v>
      </c>
      <c r="B1836" s="15" t="s">
        <v>300</v>
      </c>
      <c r="C1836" s="18" t="s">
        <v>301</v>
      </c>
      <c r="D1836" s="20">
        <v>204</v>
      </c>
      <c r="E1836" s="22">
        <v>41.1</v>
      </c>
      <c r="F1836" s="25">
        <f t="shared" si="218"/>
        <v>43.6</v>
      </c>
      <c r="G1836" s="25">
        <f t="shared" si="218"/>
        <v>46.2</v>
      </c>
      <c r="H1836" s="22">
        <f t="shared" si="215"/>
        <v>49.2</v>
      </c>
      <c r="I1836" s="40">
        <f t="shared" si="213"/>
        <v>54.1</v>
      </c>
      <c r="J1836" s="22">
        <v>55</v>
      </c>
      <c r="K1836" s="41">
        <f t="shared" si="217"/>
        <v>0.2696078431372549</v>
      </c>
    </row>
    <row r="1837" spans="1:11" ht="13.5">
      <c r="A1837" s="19">
        <v>9788532627278</v>
      </c>
      <c r="B1837" s="15" t="s">
        <v>2513</v>
      </c>
      <c r="C1837" s="18" t="s">
        <v>2514</v>
      </c>
      <c r="D1837" s="20">
        <v>520</v>
      </c>
      <c r="E1837" s="22">
        <v>94.7</v>
      </c>
      <c r="F1837" s="25">
        <v>95</v>
      </c>
      <c r="G1837" s="25">
        <f t="shared" si="218"/>
        <v>100.7</v>
      </c>
      <c r="H1837" s="22">
        <v>105</v>
      </c>
      <c r="I1837" s="40">
        <v>105</v>
      </c>
      <c r="J1837" s="22">
        <v>109</v>
      </c>
      <c r="K1837" s="41">
        <f t="shared" si="217"/>
        <v>0.20961538461538462</v>
      </c>
    </row>
    <row r="1838" spans="1:11" ht="13.5">
      <c r="A1838" s="19">
        <v>9788532633903</v>
      </c>
      <c r="B1838" s="15" t="s">
        <v>2515</v>
      </c>
      <c r="C1838" s="18" t="s">
        <v>2516</v>
      </c>
      <c r="D1838" s="20">
        <v>144</v>
      </c>
      <c r="E1838" s="22">
        <v>33.2</v>
      </c>
      <c r="F1838" s="25">
        <f>ROUND((E1838*1.06),1)</f>
        <v>35.2</v>
      </c>
      <c r="G1838" s="25">
        <f t="shared" si="218"/>
        <v>37.3</v>
      </c>
      <c r="H1838" s="22">
        <f t="shared" si="215"/>
        <v>39.7</v>
      </c>
      <c r="I1838" s="40">
        <f t="shared" si="213"/>
        <v>43.7</v>
      </c>
      <c r="J1838" s="22">
        <f t="shared" si="216"/>
        <v>47.6</v>
      </c>
      <c r="K1838" s="41">
        <f t="shared" si="217"/>
        <v>0.33055555555555555</v>
      </c>
    </row>
    <row r="1839" spans="1:11" ht="13.5">
      <c r="A1839" s="19">
        <v>9788532636812</v>
      </c>
      <c r="B1839" s="15" t="s">
        <v>2204</v>
      </c>
      <c r="C1839" s="18" t="s">
        <v>49</v>
      </c>
      <c r="D1839" s="20">
        <v>464</v>
      </c>
      <c r="E1839" s="22">
        <v>96.6</v>
      </c>
      <c r="F1839" s="25">
        <f t="shared" si="218"/>
        <v>102.4</v>
      </c>
      <c r="G1839" s="25">
        <f t="shared" si="218"/>
        <v>108.5</v>
      </c>
      <c r="H1839" s="22">
        <v>109</v>
      </c>
      <c r="I1839" s="40">
        <f t="shared" si="213"/>
        <v>119.9</v>
      </c>
      <c r="J1839" s="22">
        <v>125</v>
      </c>
      <c r="K1839" s="41">
        <f t="shared" si="217"/>
        <v>0.26939655172413796</v>
      </c>
    </row>
    <row r="1840" spans="1:11" ht="13.5">
      <c r="A1840" s="19">
        <v>9788532611451</v>
      </c>
      <c r="B1840" s="15" t="s">
        <v>617</v>
      </c>
      <c r="C1840" s="18" t="s">
        <v>1484</v>
      </c>
      <c r="D1840" s="20">
        <v>112</v>
      </c>
      <c r="E1840" s="22">
        <v>22.4</v>
      </c>
      <c r="F1840" s="25">
        <f aca="true" t="shared" si="219" ref="F1840:F1850">ROUND((E1840*1.06),1)</f>
        <v>23.7</v>
      </c>
      <c r="G1840" s="25">
        <f aca="true" t="shared" si="220" ref="G1840:G1905">ROUND((F1840*1.06),1)</f>
        <v>25.1</v>
      </c>
      <c r="H1840" s="22">
        <f t="shared" si="215"/>
        <v>26.7</v>
      </c>
      <c r="I1840" s="40">
        <v>26.7</v>
      </c>
      <c r="J1840" s="22">
        <f t="shared" si="216"/>
        <v>29.1</v>
      </c>
      <c r="K1840" s="41">
        <f t="shared" si="217"/>
        <v>0.2598214285714286</v>
      </c>
    </row>
    <row r="1841" spans="1:11" ht="13.5">
      <c r="A1841" s="19">
        <v>9788532652027</v>
      </c>
      <c r="B1841" s="15" t="s">
        <v>2595</v>
      </c>
      <c r="C1841" s="18" t="s">
        <v>1484</v>
      </c>
      <c r="D1841" s="20">
        <v>96</v>
      </c>
      <c r="E1841" s="22"/>
      <c r="F1841" s="25"/>
      <c r="G1841" s="25"/>
      <c r="H1841" s="22"/>
      <c r="I1841" s="40">
        <v>18</v>
      </c>
      <c r="J1841" s="22">
        <v>18</v>
      </c>
      <c r="K1841" s="41">
        <f t="shared" si="217"/>
        <v>0.1875</v>
      </c>
    </row>
    <row r="1842" spans="1:11" ht="13.5">
      <c r="A1842" s="19">
        <v>9788532649188</v>
      </c>
      <c r="B1842" s="15" t="s">
        <v>1983</v>
      </c>
      <c r="C1842" s="18" t="s">
        <v>1984</v>
      </c>
      <c r="D1842" s="20">
        <v>384</v>
      </c>
      <c r="E1842" s="22"/>
      <c r="F1842" s="25"/>
      <c r="G1842" s="25"/>
      <c r="H1842" s="22">
        <v>89</v>
      </c>
      <c r="I1842" s="40">
        <f t="shared" si="213"/>
        <v>97.9</v>
      </c>
      <c r="J1842" s="22">
        <f t="shared" si="216"/>
        <v>106.7</v>
      </c>
      <c r="K1842" s="41">
        <f t="shared" si="217"/>
        <v>0.27786458333333336</v>
      </c>
    </row>
    <row r="1843" spans="1:11" ht="13.5">
      <c r="A1843" s="19">
        <v>9788532603869</v>
      </c>
      <c r="B1843" s="15" t="s">
        <v>1002</v>
      </c>
      <c r="C1843" s="18" t="s">
        <v>1003</v>
      </c>
      <c r="D1843" s="20">
        <v>160</v>
      </c>
      <c r="E1843" s="22">
        <v>38.3</v>
      </c>
      <c r="F1843" s="25">
        <f t="shared" si="219"/>
        <v>40.6</v>
      </c>
      <c r="G1843" s="25">
        <f t="shared" si="220"/>
        <v>43</v>
      </c>
      <c r="H1843" s="22">
        <f t="shared" si="215"/>
        <v>45.8</v>
      </c>
      <c r="I1843" s="40">
        <f t="shared" si="213"/>
        <v>50.4</v>
      </c>
      <c r="J1843" s="22">
        <f t="shared" si="216"/>
        <v>54.9</v>
      </c>
      <c r="K1843" s="41">
        <f t="shared" si="217"/>
        <v>0.343125</v>
      </c>
    </row>
    <row r="1844" spans="1:11" ht="13.5">
      <c r="A1844" s="19">
        <v>9788532639301</v>
      </c>
      <c r="B1844" s="15" t="s">
        <v>1554</v>
      </c>
      <c r="C1844" s="18" t="s">
        <v>1004</v>
      </c>
      <c r="D1844" s="20">
        <v>120</v>
      </c>
      <c r="E1844" s="22">
        <v>22.4</v>
      </c>
      <c r="F1844" s="25">
        <f t="shared" si="219"/>
        <v>23.7</v>
      </c>
      <c r="G1844" s="25">
        <f t="shared" si="220"/>
        <v>25.1</v>
      </c>
      <c r="H1844" s="22">
        <f t="shared" si="215"/>
        <v>26.7</v>
      </c>
      <c r="I1844" s="40">
        <f t="shared" si="213"/>
        <v>29.4</v>
      </c>
      <c r="J1844" s="22">
        <v>29.9</v>
      </c>
      <c r="K1844" s="41">
        <f t="shared" si="217"/>
        <v>0.24916666666666665</v>
      </c>
    </row>
    <row r="1845" spans="1:11" ht="13.5">
      <c r="A1845" s="19">
        <v>9788532601506</v>
      </c>
      <c r="B1845" s="15" t="s">
        <v>1005</v>
      </c>
      <c r="C1845" s="18" t="s">
        <v>1006</v>
      </c>
      <c r="D1845" s="20">
        <v>44</v>
      </c>
      <c r="E1845" s="22">
        <v>14.4</v>
      </c>
      <c r="F1845" s="25">
        <f t="shared" si="219"/>
        <v>15.3</v>
      </c>
      <c r="G1845" s="25">
        <f t="shared" si="220"/>
        <v>16.2</v>
      </c>
      <c r="H1845" s="22">
        <f t="shared" si="215"/>
        <v>17.3</v>
      </c>
      <c r="I1845" s="40">
        <f t="shared" si="213"/>
        <v>19</v>
      </c>
      <c r="J1845" s="22">
        <f t="shared" si="216"/>
        <v>20.7</v>
      </c>
      <c r="K1845" s="41">
        <f t="shared" si="217"/>
        <v>0.47045454545454546</v>
      </c>
    </row>
    <row r="1846" spans="1:11" ht="13.5">
      <c r="A1846" s="19">
        <v>9788532601568</v>
      </c>
      <c r="B1846" s="15" t="s">
        <v>1007</v>
      </c>
      <c r="C1846" s="18" t="s">
        <v>1006</v>
      </c>
      <c r="D1846" s="20">
        <v>48</v>
      </c>
      <c r="E1846" s="22">
        <v>14.4</v>
      </c>
      <c r="F1846" s="25">
        <f t="shared" si="219"/>
        <v>15.3</v>
      </c>
      <c r="G1846" s="25">
        <f t="shared" si="220"/>
        <v>16.2</v>
      </c>
      <c r="H1846" s="22">
        <f t="shared" si="215"/>
        <v>17.3</v>
      </c>
      <c r="I1846" s="40">
        <f t="shared" si="213"/>
        <v>19</v>
      </c>
      <c r="J1846" s="22">
        <f t="shared" si="216"/>
        <v>20.7</v>
      </c>
      <c r="K1846" s="41">
        <f t="shared" si="217"/>
        <v>0.43124999999999997</v>
      </c>
    </row>
    <row r="1847" spans="1:11" ht="13.5">
      <c r="A1847" s="19">
        <v>9788532625472</v>
      </c>
      <c r="B1847" s="15" t="s">
        <v>1011</v>
      </c>
      <c r="C1847" s="18" t="s">
        <v>3646</v>
      </c>
      <c r="D1847" s="20">
        <v>72</v>
      </c>
      <c r="E1847" s="22">
        <v>18.1</v>
      </c>
      <c r="F1847" s="25">
        <f t="shared" si="219"/>
        <v>19.2</v>
      </c>
      <c r="G1847" s="25">
        <f t="shared" si="220"/>
        <v>20.4</v>
      </c>
      <c r="H1847" s="22">
        <f t="shared" si="215"/>
        <v>21.7</v>
      </c>
      <c r="I1847" s="40">
        <f t="shared" si="213"/>
        <v>23.9</v>
      </c>
      <c r="J1847" s="22">
        <f t="shared" si="216"/>
        <v>26.1</v>
      </c>
      <c r="K1847" s="41">
        <f t="shared" si="217"/>
        <v>0.36250000000000004</v>
      </c>
    </row>
    <row r="1848" spans="1:11" ht="13.5">
      <c r="A1848" s="19">
        <v>9788532608192</v>
      </c>
      <c r="B1848" s="15" t="s">
        <v>3172</v>
      </c>
      <c r="C1848" s="18" t="s">
        <v>2919</v>
      </c>
      <c r="D1848" s="20">
        <v>128</v>
      </c>
      <c r="E1848" s="22">
        <v>30.7</v>
      </c>
      <c r="F1848" s="25">
        <f t="shared" si="219"/>
        <v>32.5</v>
      </c>
      <c r="G1848" s="25">
        <f t="shared" si="220"/>
        <v>34.5</v>
      </c>
      <c r="H1848" s="22">
        <f t="shared" si="215"/>
        <v>36.7</v>
      </c>
      <c r="I1848" s="40">
        <f t="shared" si="213"/>
        <v>40.4</v>
      </c>
      <c r="J1848" s="22">
        <f t="shared" si="216"/>
        <v>44</v>
      </c>
      <c r="K1848" s="41">
        <f t="shared" si="217"/>
        <v>0.34375</v>
      </c>
    </row>
    <row r="1849" spans="1:11" ht="13.5">
      <c r="A1849" s="19">
        <v>9788532633590</v>
      </c>
      <c r="B1849" s="15" t="s">
        <v>3173</v>
      </c>
      <c r="C1849" s="18" t="s">
        <v>3339</v>
      </c>
      <c r="D1849" s="20">
        <v>112</v>
      </c>
      <c r="E1849" s="22">
        <v>20</v>
      </c>
      <c r="F1849" s="25">
        <f t="shared" si="219"/>
        <v>21.2</v>
      </c>
      <c r="G1849" s="25">
        <f t="shared" si="220"/>
        <v>22.5</v>
      </c>
      <c r="H1849" s="22">
        <f t="shared" si="215"/>
        <v>24</v>
      </c>
      <c r="I1849" s="40">
        <f t="shared" si="213"/>
        <v>26.4</v>
      </c>
      <c r="J1849" s="22">
        <f t="shared" si="216"/>
        <v>28.8</v>
      </c>
      <c r="K1849" s="41">
        <f t="shared" si="217"/>
        <v>0.2571428571428572</v>
      </c>
    </row>
    <row r="1850" spans="1:11" ht="13.5">
      <c r="A1850" s="19">
        <v>9788532612885</v>
      </c>
      <c r="B1850" s="15" t="s">
        <v>783</v>
      </c>
      <c r="C1850" s="18" t="s">
        <v>1209</v>
      </c>
      <c r="D1850" s="20">
        <v>144</v>
      </c>
      <c r="E1850" s="22">
        <v>35.5</v>
      </c>
      <c r="F1850" s="25">
        <f t="shared" si="219"/>
        <v>37.6</v>
      </c>
      <c r="G1850" s="25">
        <f t="shared" si="220"/>
        <v>39.9</v>
      </c>
      <c r="H1850" s="22">
        <f t="shared" si="215"/>
        <v>42.5</v>
      </c>
      <c r="I1850" s="40">
        <f aca="true" t="shared" si="221" ref="I1850:I1911">ROUND((H1850*1.1),1)</f>
        <v>46.8</v>
      </c>
      <c r="J1850" s="22">
        <f t="shared" si="216"/>
        <v>51</v>
      </c>
      <c r="K1850" s="41">
        <f t="shared" si="217"/>
        <v>0.3541666666666667</v>
      </c>
    </row>
    <row r="1851" spans="1:11" ht="13.5">
      <c r="A1851" s="19">
        <v>9788532638052</v>
      </c>
      <c r="B1851" s="78" t="s">
        <v>2220</v>
      </c>
      <c r="C1851" s="18" t="s">
        <v>1210</v>
      </c>
      <c r="D1851" s="20">
        <v>168</v>
      </c>
      <c r="E1851" s="22">
        <v>23</v>
      </c>
      <c r="F1851" s="25">
        <v>25</v>
      </c>
      <c r="G1851" s="25">
        <f t="shared" si="220"/>
        <v>26.5</v>
      </c>
      <c r="H1851" s="22">
        <v>28</v>
      </c>
      <c r="I1851" s="40">
        <v>30.9</v>
      </c>
      <c r="J1851" s="22">
        <v>32.9</v>
      </c>
      <c r="K1851" s="41">
        <f t="shared" si="217"/>
        <v>0.19583333333333333</v>
      </c>
    </row>
    <row r="1852" spans="1:11" ht="13.5">
      <c r="A1852" s="19">
        <v>9788532635242</v>
      </c>
      <c r="B1852" s="15" t="s">
        <v>1211</v>
      </c>
      <c r="C1852" s="18" t="s">
        <v>2510</v>
      </c>
      <c r="D1852" s="20">
        <v>136</v>
      </c>
      <c r="E1852" s="22">
        <v>25.5</v>
      </c>
      <c r="F1852" s="25">
        <f>ROUND((E1852*1.06),1)</f>
        <v>27</v>
      </c>
      <c r="G1852" s="25">
        <f t="shared" si="220"/>
        <v>28.6</v>
      </c>
      <c r="H1852" s="22">
        <f t="shared" si="215"/>
        <v>30.5</v>
      </c>
      <c r="I1852" s="40">
        <f t="shared" si="221"/>
        <v>33.6</v>
      </c>
      <c r="J1852" s="22">
        <f t="shared" si="216"/>
        <v>36.6</v>
      </c>
      <c r="K1852" s="41">
        <f t="shared" si="217"/>
        <v>0.2691176470588235</v>
      </c>
    </row>
    <row r="1853" spans="1:11" ht="13.5">
      <c r="A1853" s="19">
        <v>9788532635679</v>
      </c>
      <c r="B1853" s="15" t="s">
        <v>2511</v>
      </c>
      <c r="C1853" s="18" t="s">
        <v>2688</v>
      </c>
      <c r="D1853" s="20">
        <v>176</v>
      </c>
      <c r="E1853" s="22">
        <v>30.7</v>
      </c>
      <c r="F1853" s="25">
        <f>ROUND((E1853*1.06),1)</f>
        <v>32.5</v>
      </c>
      <c r="G1853" s="25">
        <f t="shared" si="220"/>
        <v>34.5</v>
      </c>
      <c r="H1853" s="22">
        <f t="shared" si="215"/>
        <v>36.7</v>
      </c>
      <c r="I1853" s="40">
        <f t="shared" si="221"/>
        <v>40.4</v>
      </c>
      <c r="J1853" s="22">
        <f t="shared" si="216"/>
        <v>44</v>
      </c>
      <c r="K1853" s="41">
        <f t="shared" si="217"/>
        <v>0.25</v>
      </c>
    </row>
    <row r="1854" spans="1:11" ht="13.5">
      <c r="A1854" s="19">
        <v>9788532626349</v>
      </c>
      <c r="B1854" s="15" t="s">
        <v>1429</v>
      </c>
      <c r="C1854" s="18" t="s">
        <v>1430</v>
      </c>
      <c r="D1854" s="20">
        <v>144</v>
      </c>
      <c r="E1854" s="22">
        <v>32.2</v>
      </c>
      <c r="F1854" s="25">
        <f>ROUND((E1854*1.06),1)</f>
        <v>34.1</v>
      </c>
      <c r="G1854" s="25">
        <f t="shared" si="220"/>
        <v>36.1</v>
      </c>
      <c r="H1854" s="22">
        <f t="shared" si="215"/>
        <v>38.4</v>
      </c>
      <c r="I1854" s="40">
        <f t="shared" si="221"/>
        <v>42.2</v>
      </c>
      <c r="J1854" s="22">
        <f t="shared" si="216"/>
        <v>46</v>
      </c>
      <c r="K1854" s="41">
        <f t="shared" si="217"/>
        <v>0.3194444444444444</v>
      </c>
    </row>
    <row r="1855" spans="1:11" ht="13.5">
      <c r="A1855" s="19">
        <v>9788532641526</v>
      </c>
      <c r="B1855" s="15" t="s">
        <v>1974</v>
      </c>
      <c r="C1855" s="18" t="s">
        <v>1873</v>
      </c>
      <c r="D1855" s="20">
        <v>464</v>
      </c>
      <c r="E1855" s="22">
        <v>76.7</v>
      </c>
      <c r="F1855" s="25">
        <f>ROUND((E1855*1.06),1)</f>
        <v>81.3</v>
      </c>
      <c r="G1855" s="25">
        <f t="shared" si="220"/>
        <v>86.2</v>
      </c>
      <c r="H1855" s="22">
        <f t="shared" si="215"/>
        <v>91.8</v>
      </c>
      <c r="I1855" s="40">
        <f t="shared" si="221"/>
        <v>101</v>
      </c>
      <c r="J1855" s="22">
        <f t="shared" si="216"/>
        <v>110.1</v>
      </c>
      <c r="K1855" s="41">
        <f t="shared" si="217"/>
        <v>0.23728448275862069</v>
      </c>
    </row>
    <row r="1856" spans="1:11" ht="13.5">
      <c r="A1856" s="19">
        <v>9788532642271</v>
      </c>
      <c r="B1856" s="15" t="s">
        <v>371</v>
      </c>
      <c r="C1856" s="18" t="s">
        <v>372</v>
      </c>
      <c r="D1856" s="20">
        <v>160</v>
      </c>
      <c r="E1856" s="22">
        <v>22.4</v>
      </c>
      <c r="F1856" s="25">
        <f>ROUND((E1856*1.06),1)</f>
        <v>23.7</v>
      </c>
      <c r="G1856" s="25">
        <f t="shared" si="220"/>
        <v>25.1</v>
      </c>
      <c r="H1856" s="22">
        <f t="shared" si="215"/>
        <v>26.7</v>
      </c>
      <c r="I1856" s="40">
        <f t="shared" si="221"/>
        <v>29.4</v>
      </c>
      <c r="J1856" s="22">
        <f t="shared" si="216"/>
        <v>32</v>
      </c>
      <c r="K1856" s="41">
        <f t="shared" si="217"/>
        <v>0.2</v>
      </c>
    </row>
    <row r="1857" spans="1:11" ht="13.5">
      <c r="A1857" s="19">
        <v>9788532647702</v>
      </c>
      <c r="B1857" s="78" t="s">
        <v>843</v>
      </c>
      <c r="C1857" s="18" t="s">
        <v>2503</v>
      </c>
      <c r="D1857" s="20">
        <v>136</v>
      </c>
      <c r="E1857" s="22"/>
      <c r="F1857" s="25"/>
      <c r="G1857" s="25">
        <v>26.5</v>
      </c>
      <c r="H1857" s="22">
        <v>28</v>
      </c>
      <c r="I1857" s="40">
        <v>29.9</v>
      </c>
      <c r="J1857" s="22">
        <v>29.9</v>
      </c>
      <c r="K1857" s="41">
        <f t="shared" si="217"/>
        <v>0.21985294117647058</v>
      </c>
    </row>
    <row r="1858" spans="1:11" ht="13.5">
      <c r="A1858" s="19">
        <v>9788532644893</v>
      </c>
      <c r="B1858" s="15" t="s">
        <v>1246</v>
      </c>
      <c r="C1858" s="18" t="s">
        <v>717</v>
      </c>
      <c r="D1858" s="20">
        <v>232</v>
      </c>
      <c r="E1858" s="22"/>
      <c r="F1858" s="25">
        <v>14</v>
      </c>
      <c r="G1858" s="25">
        <f t="shared" si="220"/>
        <v>14.8</v>
      </c>
      <c r="H1858" s="22">
        <f t="shared" si="215"/>
        <v>15.8</v>
      </c>
      <c r="I1858" s="40">
        <f t="shared" si="221"/>
        <v>17.4</v>
      </c>
      <c r="J1858" s="22">
        <f t="shared" si="216"/>
        <v>19</v>
      </c>
      <c r="K1858" s="41">
        <f t="shared" si="217"/>
        <v>0.08189655172413793</v>
      </c>
    </row>
    <row r="1859" spans="1:11" ht="13.5">
      <c r="A1859" s="19">
        <v>9788532652041</v>
      </c>
      <c r="B1859" s="15" t="s">
        <v>3402</v>
      </c>
      <c r="C1859" s="18" t="s">
        <v>2503</v>
      </c>
      <c r="D1859" s="20">
        <v>184</v>
      </c>
      <c r="E1859" s="22"/>
      <c r="F1859" s="25"/>
      <c r="G1859" s="25"/>
      <c r="H1859" s="22"/>
      <c r="I1859" s="40">
        <v>25</v>
      </c>
      <c r="J1859" s="22">
        <f t="shared" si="216"/>
        <v>27.3</v>
      </c>
      <c r="K1859" s="41">
        <f t="shared" si="217"/>
        <v>0.1483695652173913</v>
      </c>
    </row>
    <row r="1860" spans="1:11" ht="13.5">
      <c r="A1860" s="19">
        <v>9788532648297</v>
      </c>
      <c r="B1860" s="78" t="s">
        <v>2221</v>
      </c>
      <c r="C1860" s="18" t="s">
        <v>1212</v>
      </c>
      <c r="D1860" s="20">
        <v>208</v>
      </c>
      <c r="E1860" s="22"/>
      <c r="F1860" s="25"/>
      <c r="G1860" s="25">
        <v>25</v>
      </c>
      <c r="H1860" s="22">
        <v>26.5</v>
      </c>
      <c r="I1860" s="40">
        <v>29.9</v>
      </c>
      <c r="J1860" s="22">
        <v>32.9</v>
      </c>
      <c r="K1860" s="41">
        <f t="shared" si="217"/>
        <v>0.15817307692307692</v>
      </c>
    </row>
    <row r="1861" spans="1:11" ht="13.5">
      <c r="A1861" s="19">
        <v>9788532653949</v>
      </c>
      <c r="B1861" s="93" t="s">
        <v>3892</v>
      </c>
      <c r="C1861" s="18" t="s">
        <v>3893</v>
      </c>
      <c r="D1861" s="20">
        <v>304</v>
      </c>
      <c r="E1861" s="22"/>
      <c r="F1861" s="25"/>
      <c r="G1861" s="25"/>
      <c r="H1861" s="22"/>
      <c r="I1861" s="40"/>
      <c r="J1861" s="22">
        <v>49</v>
      </c>
      <c r="K1861" s="41"/>
    </row>
    <row r="1862" spans="1:11" ht="13.5">
      <c r="A1862" s="19">
        <v>9788532648136</v>
      </c>
      <c r="B1862" s="15" t="s">
        <v>2997</v>
      </c>
      <c r="C1862" s="18" t="s">
        <v>3097</v>
      </c>
      <c r="D1862" s="20">
        <v>112</v>
      </c>
      <c r="E1862" s="22"/>
      <c r="F1862" s="25"/>
      <c r="G1862" s="25">
        <v>22</v>
      </c>
      <c r="H1862" s="22">
        <f t="shared" si="215"/>
        <v>23.4</v>
      </c>
      <c r="I1862" s="40">
        <f t="shared" si="221"/>
        <v>25.7</v>
      </c>
      <c r="J1862" s="22">
        <f t="shared" si="216"/>
        <v>28</v>
      </c>
      <c r="K1862" s="41">
        <f t="shared" si="217"/>
        <v>0.25</v>
      </c>
    </row>
    <row r="1863" spans="1:11" ht="13.5">
      <c r="A1863" s="19">
        <v>9788532624376</v>
      </c>
      <c r="B1863" s="78" t="s">
        <v>2222</v>
      </c>
      <c r="C1863" s="18" t="s">
        <v>2503</v>
      </c>
      <c r="D1863" s="20">
        <v>136</v>
      </c>
      <c r="E1863" s="22">
        <v>22</v>
      </c>
      <c r="F1863" s="25">
        <v>24</v>
      </c>
      <c r="G1863" s="25">
        <v>26.5</v>
      </c>
      <c r="H1863" s="22">
        <v>28</v>
      </c>
      <c r="I1863" s="40">
        <v>29.9</v>
      </c>
      <c r="J1863" s="22">
        <v>29.9</v>
      </c>
      <c r="K1863" s="41">
        <f t="shared" si="217"/>
        <v>0.21985294117647058</v>
      </c>
    </row>
    <row r="1864" spans="1:11" ht="13.5">
      <c r="A1864" s="19">
        <v>9788532650306</v>
      </c>
      <c r="B1864" s="78" t="s">
        <v>2100</v>
      </c>
      <c r="C1864" s="18" t="s">
        <v>2101</v>
      </c>
      <c r="D1864" s="20">
        <v>256</v>
      </c>
      <c r="E1864" s="22"/>
      <c r="F1864" s="25"/>
      <c r="G1864" s="25"/>
      <c r="H1864" s="22">
        <v>29.9</v>
      </c>
      <c r="I1864" s="40">
        <v>29.9</v>
      </c>
      <c r="J1864" s="22">
        <v>29.9</v>
      </c>
      <c r="K1864" s="41">
        <f t="shared" si="217"/>
        <v>0.116796875</v>
      </c>
    </row>
    <row r="1865" spans="1:11" ht="13.5">
      <c r="A1865" s="19">
        <v>9788532638281</v>
      </c>
      <c r="B1865" s="15" t="s">
        <v>112</v>
      </c>
      <c r="C1865" s="18" t="s">
        <v>113</v>
      </c>
      <c r="D1865" s="20">
        <v>320</v>
      </c>
      <c r="E1865" s="22">
        <v>70.1</v>
      </c>
      <c r="F1865" s="25">
        <f aca="true" t="shared" si="222" ref="F1865:F1871">ROUND((E1865*1.06),1)</f>
        <v>74.3</v>
      </c>
      <c r="G1865" s="25">
        <f t="shared" si="220"/>
        <v>78.8</v>
      </c>
      <c r="H1865" s="22">
        <f t="shared" si="215"/>
        <v>83.9</v>
      </c>
      <c r="I1865" s="40">
        <f t="shared" si="221"/>
        <v>92.3</v>
      </c>
      <c r="J1865" s="22">
        <v>99</v>
      </c>
      <c r="K1865" s="41">
        <f t="shared" si="217"/>
        <v>0.309375</v>
      </c>
    </row>
    <row r="1866" spans="1:11" ht="13.5">
      <c r="A1866" s="19">
        <v>9788532637079</v>
      </c>
      <c r="B1866" s="15" t="s">
        <v>2405</v>
      </c>
      <c r="C1866" s="18" t="s">
        <v>2406</v>
      </c>
      <c r="D1866" s="20">
        <v>168</v>
      </c>
      <c r="E1866" s="22">
        <v>43.3</v>
      </c>
      <c r="F1866" s="25">
        <f t="shared" si="222"/>
        <v>45.9</v>
      </c>
      <c r="G1866" s="25">
        <f t="shared" si="220"/>
        <v>48.7</v>
      </c>
      <c r="H1866" s="22">
        <f aca="true" t="shared" si="223" ref="H1866:H1927">ROUND((G1866*1.065),1)</f>
        <v>51.9</v>
      </c>
      <c r="I1866" s="40">
        <f t="shared" si="221"/>
        <v>57.1</v>
      </c>
      <c r="J1866" s="22">
        <f t="shared" si="216"/>
        <v>62.2</v>
      </c>
      <c r="K1866" s="41">
        <f t="shared" si="217"/>
        <v>0.37023809523809526</v>
      </c>
    </row>
    <row r="1867" spans="1:11" ht="13.5">
      <c r="A1867" s="19">
        <v>9788532650719</v>
      </c>
      <c r="B1867" s="15" t="s">
        <v>3534</v>
      </c>
      <c r="C1867" s="18" t="s">
        <v>3535</v>
      </c>
      <c r="D1867" s="20">
        <v>200</v>
      </c>
      <c r="E1867" s="22"/>
      <c r="F1867" s="25"/>
      <c r="G1867" s="25"/>
      <c r="H1867" s="22">
        <v>39</v>
      </c>
      <c r="I1867" s="40">
        <f t="shared" si="221"/>
        <v>42.9</v>
      </c>
      <c r="J1867" s="22">
        <f t="shared" si="216"/>
        <v>46.8</v>
      </c>
      <c r="K1867" s="41">
        <f t="shared" si="217"/>
        <v>0.23399999999999999</v>
      </c>
    </row>
    <row r="1868" spans="1:11" ht="13.5">
      <c r="A1868" s="19">
        <v>9788532652584</v>
      </c>
      <c r="B1868" s="15" t="s">
        <v>1593</v>
      </c>
      <c r="C1868" s="18" t="s">
        <v>1594</v>
      </c>
      <c r="D1868" s="20">
        <v>256</v>
      </c>
      <c r="E1868" s="22"/>
      <c r="F1868" s="25"/>
      <c r="G1868" s="25"/>
      <c r="H1868" s="22"/>
      <c r="I1868" s="40">
        <v>59</v>
      </c>
      <c r="J1868" s="22">
        <f t="shared" si="216"/>
        <v>64.3</v>
      </c>
      <c r="K1868" s="41">
        <f t="shared" si="217"/>
        <v>0.251171875</v>
      </c>
    </row>
    <row r="1869" spans="1:11" ht="13.5">
      <c r="A1869" s="19">
        <v>9788532638717</v>
      </c>
      <c r="B1869" s="15" t="s">
        <v>1789</v>
      </c>
      <c r="C1869" s="18" t="s">
        <v>1790</v>
      </c>
      <c r="D1869" s="20">
        <v>184</v>
      </c>
      <c r="E1869" s="22">
        <v>35.1</v>
      </c>
      <c r="F1869" s="25">
        <f t="shared" si="222"/>
        <v>37.2</v>
      </c>
      <c r="G1869" s="25">
        <f t="shared" si="220"/>
        <v>39.4</v>
      </c>
      <c r="H1869" s="22">
        <f t="shared" si="223"/>
        <v>42</v>
      </c>
      <c r="I1869" s="40">
        <f t="shared" si="221"/>
        <v>46.2</v>
      </c>
      <c r="J1869" s="22">
        <f t="shared" si="216"/>
        <v>50.4</v>
      </c>
      <c r="K1869" s="41">
        <f t="shared" si="217"/>
        <v>0.27391304347826084</v>
      </c>
    </row>
    <row r="1870" spans="1:11" ht="13.5">
      <c r="A1870" s="19">
        <v>9788532643308</v>
      </c>
      <c r="B1870" s="15" t="s">
        <v>2009</v>
      </c>
      <c r="C1870" s="18" t="s">
        <v>2010</v>
      </c>
      <c r="D1870" s="20">
        <v>192</v>
      </c>
      <c r="E1870" s="22">
        <v>26</v>
      </c>
      <c r="F1870" s="25">
        <f t="shared" si="222"/>
        <v>27.6</v>
      </c>
      <c r="G1870" s="25">
        <f t="shared" si="220"/>
        <v>29.3</v>
      </c>
      <c r="H1870" s="22">
        <f t="shared" si="223"/>
        <v>31.2</v>
      </c>
      <c r="I1870" s="40">
        <v>44</v>
      </c>
      <c r="J1870" s="22">
        <f t="shared" si="216"/>
        <v>48</v>
      </c>
      <c r="K1870" s="41">
        <f t="shared" si="217"/>
        <v>0.25</v>
      </c>
    </row>
    <row r="1871" spans="1:11" ht="13.5">
      <c r="A1871" s="19">
        <v>9788532629692</v>
      </c>
      <c r="B1871" s="15" t="s">
        <v>1791</v>
      </c>
      <c r="C1871" s="18" t="s">
        <v>3646</v>
      </c>
      <c r="D1871" s="20">
        <v>128</v>
      </c>
      <c r="E1871" s="22">
        <v>26.9</v>
      </c>
      <c r="F1871" s="25">
        <f t="shared" si="222"/>
        <v>28.5</v>
      </c>
      <c r="G1871" s="25">
        <f t="shared" si="220"/>
        <v>30.2</v>
      </c>
      <c r="H1871" s="22">
        <f t="shared" si="223"/>
        <v>32.2</v>
      </c>
      <c r="I1871" s="40">
        <f t="shared" si="221"/>
        <v>35.4</v>
      </c>
      <c r="J1871" s="22">
        <f t="shared" si="216"/>
        <v>38.6</v>
      </c>
      <c r="K1871" s="41">
        <f t="shared" si="217"/>
        <v>0.3015625</v>
      </c>
    </row>
    <row r="1872" spans="1:11" ht="13.5">
      <c r="A1872" s="19">
        <v>9788532614261</v>
      </c>
      <c r="B1872" s="15" t="s">
        <v>2862</v>
      </c>
      <c r="C1872" s="18" t="s">
        <v>598</v>
      </c>
      <c r="D1872" s="20">
        <v>144</v>
      </c>
      <c r="E1872" s="22">
        <v>26.9</v>
      </c>
      <c r="F1872" s="25">
        <f aca="true" t="shared" si="224" ref="F1872:F1933">ROUND((E1872*1.06),1)</f>
        <v>28.5</v>
      </c>
      <c r="G1872" s="25">
        <f t="shared" si="220"/>
        <v>30.2</v>
      </c>
      <c r="H1872" s="22">
        <f t="shared" si="223"/>
        <v>32.2</v>
      </c>
      <c r="I1872" s="40">
        <f t="shared" si="221"/>
        <v>35.4</v>
      </c>
      <c r="J1872" s="22">
        <f t="shared" si="216"/>
        <v>38.6</v>
      </c>
      <c r="K1872" s="41">
        <f t="shared" si="217"/>
        <v>0.26805555555555555</v>
      </c>
    </row>
    <row r="1873" spans="1:11" ht="13.5">
      <c r="A1873" s="19">
        <v>9788532652157</v>
      </c>
      <c r="B1873" s="15" t="s">
        <v>1742</v>
      </c>
      <c r="C1873" s="18" t="s">
        <v>1743</v>
      </c>
      <c r="D1873" s="20">
        <v>208</v>
      </c>
      <c r="E1873" s="22"/>
      <c r="F1873" s="25"/>
      <c r="G1873" s="25"/>
      <c r="H1873" s="22"/>
      <c r="I1873" s="40">
        <v>37</v>
      </c>
      <c r="J1873" s="22">
        <f t="shared" si="216"/>
        <v>40.3</v>
      </c>
      <c r="K1873" s="41">
        <f t="shared" si="217"/>
        <v>0.19374999999999998</v>
      </c>
    </row>
    <row r="1874" spans="1:11" ht="13.5">
      <c r="A1874" s="19">
        <v>9788532607768</v>
      </c>
      <c r="B1874" s="15" t="s">
        <v>3415</v>
      </c>
      <c r="C1874" s="18" t="s">
        <v>2230</v>
      </c>
      <c r="D1874" s="20">
        <v>160</v>
      </c>
      <c r="E1874" s="22">
        <v>33.7</v>
      </c>
      <c r="F1874" s="25">
        <f t="shared" si="224"/>
        <v>35.7</v>
      </c>
      <c r="G1874" s="25">
        <f t="shared" si="220"/>
        <v>37.8</v>
      </c>
      <c r="H1874" s="22">
        <f t="shared" si="223"/>
        <v>40.3</v>
      </c>
      <c r="I1874" s="40">
        <v>40.3</v>
      </c>
      <c r="J1874" s="22">
        <f t="shared" si="216"/>
        <v>43.9</v>
      </c>
      <c r="K1874" s="41">
        <f t="shared" si="217"/>
        <v>0.274375</v>
      </c>
    </row>
    <row r="1875" spans="1:11" ht="13.5">
      <c r="A1875" s="19">
        <v>9788532603579</v>
      </c>
      <c r="B1875" s="15" t="s">
        <v>2231</v>
      </c>
      <c r="C1875" s="18" t="s">
        <v>2004</v>
      </c>
      <c r="D1875" s="20">
        <v>260</v>
      </c>
      <c r="E1875" s="22">
        <v>49.1</v>
      </c>
      <c r="F1875" s="25">
        <f t="shared" si="224"/>
        <v>52</v>
      </c>
      <c r="G1875" s="25">
        <f t="shared" si="220"/>
        <v>55.1</v>
      </c>
      <c r="H1875" s="22">
        <f t="shared" si="223"/>
        <v>58.7</v>
      </c>
      <c r="I1875" s="40">
        <f t="shared" si="221"/>
        <v>64.6</v>
      </c>
      <c r="J1875" s="22">
        <f t="shared" si="216"/>
        <v>70.4</v>
      </c>
      <c r="K1875" s="41">
        <f t="shared" si="217"/>
        <v>0.2707692307692308</v>
      </c>
    </row>
    <row r="1876" spans="1:11" ht="13.5">
      <c r="A1876" s="19">
        <v>9788532628930</v>
      </c>
      <c r="B1876" s="15" t="s">
        <v>2276</v>
      </c>
      <c r="C1876" s="18" t="s">
        <v>2277</v>
      </c>
      <c r="D1876" s="20">
        <v>128</v>
      </c>
      <c r="E1876" s="22">
        <v>31.3</v>
      </c>
      <c r="F1876" s="25">
        <f t="shared" si="224"/>
        <v>33.2</v>
      </c>
      <c r="G1876" s="25">
        <f t="shared" si="220"/>
        <v>35.2</v>
      </c>
      <c r="H1876" s="22">
        <f t="shared" si="223"/>
        <v>37.5</v>
      </c>
      <c r="I1876" s="40">
        <f t="shared" si="221"/>
        <v>41.3</v>
      </c>
      <c r="J1876" s="22">
        <v>41.3</v>
      </c>
      <c r="K1876" s="41">
        <f t="shared" si="217"/>
        <v>0.32265625</v>
      </c>
    </row>
    <row r="1877" spans="1:11" ht="13.5">
      <c r="A1877" s="19">
        <v>9788532630476</v>
      </c>
      <c r="B1877" s="15" t="s">
        <v>2278</v>
      </c>
      <c r="C1877" s="18" t="s">
        <v>3796</v>
      </c>
      <c r="D1877" s="20">
        <v>216</v>
      </c>
      <c r="E1877" s="22">
        <v>39.2</v>
      </c>
      <c r="F1877" s="25">
        <f t="shared" si="224"/>
        <v>41.6</v>
      </c>
      <c r="G1877" s="25">
        <f t="shared" si="220"/>
        <v>44.1</v>
      </c>
      <c r="H1877" s="22">
        <f t="shared" si="223"/>
        <v>47</v>
      </c>
      <c r="I1877" s="40">
        <f t="shared" si="221"/>
        <v>51.7</v>
      </c>
      <c r="J1877" s="22">
        <f t="shared" si="216"/>
        <v>56.4</v>
      </c>
      <c r="K1877" s="41">
        <f t="shared" si="217"/>
        <v>0.2611111111111111</v>
      </c>
    </row>
    <row r="1878" spans="1:11" ht="13.5">
      <c r="A1878" s="19">
        <v>9788532638571</v>
      </c>
      <c r="B1878" s="15" t="s">
        <v>3319</v>
      </c>
      <c r="C1878" s="18" t="s">
        <v>3183</v>
      </c>
      <c r="D1878" s="20">
        <v>192</v>
      </c>
      <c r="E1878" s="22">
        <v>32.5</v>
      </c>
      <c r="F1878" s="25">
        <f t="shared" si="224"/>
        <v>34.5</v>
      </c>
      <c r="G1878" s="25">
        <f t="shared" si="220"/>
        <v>36.6</v>
      </c>
      <c r="H1878" s="22">
        <f t="shared" si="223"/>
        <v>39</v>
      </c>
      <c r="I1878" s="40">
        <f t="shared" si="221"/>
        <v>42.9</v>
      </c>
      <c r="J1878" s="22">
        <f t="shared" si="216"/>
        <v>46.8</v>
      </c>
      <c r="K1878" s="41">
        <f t="shared" si="217"/>
        <v>0.24375</v>
      </c>
    </row>
    <row r="1879" spans="1:11" ht="13.5">
      <c r="A1879" s="19">
        <v>9788532631718</v>
      </c>
      <c r="B1879" s="15" t="s">
        <v>3184</v>
      </c>
      <c r="C1879" s="18" t="s">
        <v>3185</v>
      </c>
      <c r="D1879" s="20">
        <v>376</v>
      </c>
      <c r="E1879" s="22">
        <v>66.9</v>
      </c>
      <c r="F1879" s="25">
        <f t="shared" si="224"/>
        <v>70.9</v>
      </c>
      <c r="G1879" s="25">
        <f t="shared" si="220"/>
        <v>75.2</v>
      </c>
      <c r="H1879" s="22">
        <f t="shared" si="223"/>
        <v>80.1</v>
      </c>
      <c r="I1879" s="40">
        <f t="shared" si="221"/>
        <v>88.1</v>
      </c>
      <c r="J1879" s="22">
        <f t="shared" si="216"/>
        <v>96</v>
      </c>
      <c r="K1879" s="41">
        <f t="shared" si="217"/>
        <v>0.2553191489361702</v>
      </c>
    </row>
    <row r="1880" spans="1:11" ht="13.5">
      <c r="A1880" s="19">
        <v>9788532647832</v>
      </c>
      <c r="B1880" s="15" t="s">
        <v>1319</v>
      </c>
      <c r="C1880" s="18" t="s">
        <v>44</v>
      </c>
      <c r="D1880" s="20">
        <v>432</v>
      </c>
      <c r="E1880" s="22"/>
      <c r="F1880" s="25"/>
      <c r="G1880" s="25">
        <v>69</v>
      </c>
      <c r="H1880" s="22">
        <f t="shared" si="223"/>
        <v>73.5</v>
      </c>
      <c r="I1880" s="40">
        <f t="shared" si="221"/>
        <v>80.9</v>
      </c>
      <c r="J1880" s="22">
        <f t="shared" si="216"/>
        <v>88.2</v>
      </c>
      <c r="K1880" s="41">
        <f t="shared" si="217"/>
        <v>0.20416666666666666</v>
      </c>
    </row>
    <row r="1881" spans="1:11" ht="13.5">
      <c r="A1881" s="19">
        <v>9788532646286</v>
      </c>
      <c r="B1881" s="15" t="s">
        <v>2869</v>
      </c>
      <c r="C1881" s="18" t="s">
        <v>1759</v>
      </c>
      <c r="D1881" s="20">
        <v>320</v>
      </c>
      <c r="E1881" s="22"/>
      <c r="F1881" s="25">
        <v>45</v>
      </c>
      <c r="G1881" s="25">
        <f t="shared" si="220"/>
        <v>47.7</v>
      </c>
      <c r="H1881" s="22">
        <f t="shared" si="223"/>
        <v>50.8</v>
      </c>
      <c r="I1881" s="40">
        <f t="shared" si="221"/>
        <v>55.9</v>
      </c>
      <c r="J1881" s="22">
        <f t="shared" si="216"/>
        <v>60.9</v>
      </c>
      <c r="K1881" s="41">
        <f t="shared" si="217"/>
        <v>0.1903125</v>
      </c>
    </row>
    <row r="1882" spans="1:11" ht="13.5">
      <c r="A1882" s="19">
        <v>9788532652423</v>
      </c>
      <c r="B1882" s="15" t="s">
        <v>2868</v>
      </c>
      <c r="C1882" s="18" t="s">
        <v>1759</v>
      </c>
      <c r="D1882" s="20">
        <v>352</v>
      </c>
      <c r="E1882" s="22"/>
      <c r="F1882" s="25"/>
      <c r="G1882" s="25"/>
      <c r="H1882" s="22"/>
      <c r="I1882" s="40">
        <v>55.9</v>
      </c>
      <c r="J1882" s="22">
        <f t="shared" si="216"/>
        <v>60.9</v>
      </c>
      <c r="K1882" s="41">
        <f t="shared" si="217"/>
        <v>0.17301136363636363</v>
      </c>
    </row>
    <row r="1883" spans="1:11" ht="13.5">
      <c r="A1883" s="19">
        <v>9788532644091</v>
      </c>
      <c r="B1883" s="15" t="s">
        <v>1760</v>
      </c>
      <c r="C1883" s="18" t="s">
        <v>3466</v>
      </c>
      <c r="D1883" s="20">
        <v>208</v>
      </c>
      <c r="E1883" s="22">
        <v>35</v>
      </c>
      <c r="F1883" s="25">
        <v>35</v>
      </c>
      <c r="G1883" s="25">
        <f t="shared" si="220"/>
        <v>37.1</v>
      </c>
      <c r="H1883" s="22">
        <f t="shared" si="223"/>
        <v>39.5</v>
      </c>
      <c r="I1883" s="40">
        <f t="shared" si="221"/>
        <v>43.5</v>
      </c>
      <c r="J1883" s="22">
        <f aca="true" t="shared" si="225" ref="J1883:J1949">ROUND((I1883*1.09),1)</f>
        <v>47.4</v>
      </c>
      <c r="K1883" s="41">
        <f t="shared" si="217"/>
        <v>0.22788461538461538</v>
      </c>
    </row>
    <row r="1884" spans="1:11" ht="13.5">
      <c r="A1884" s="19">
        <v>9788532615985</v>
      </c>
      <c r="B1884" s="15" t="s">
        <v>87</v>
      </c>
      <c r="C1884" s="18" t="s">
        <v>1719</v>
      </c>
      <c r="D1884" s="20">
        <v>50</v>
      </c>
      <c r="E1884" s="22">
        <v>12.9</v>
      </c>
      <c r="F1884" s="25">
        <f t="shared" si="224"/>
        <v>13.7</v>
      </c>
      <c r="G1884" s="25">
        <f t="shared" si="220"/>
        <v>14.5</v>
      </c>
      <c r="H1884" s="22">
        <f t="shared" si="223"/>
        <v>15.4</v>
      </c>
      <c r="I1884" s="40">
        <f t="shared" si="221"/>
        <v>16.9</v>
      </c>
      <c r="J1884" s="22">
        <f t="shared" si="225"/>
        <v>18.4</v>
      </c>
      <c r="K1884" s="41">
        <f aca="true" t="shared" si="226" ref="K1884:K1950">J1884/D1884</f>
        <v>0.368</v>
      </c>
    </row>
    <row r="1885" spans="1:11" ht="13.5">
      <c r="A1885" s="19">
        <v>9788532631664</v>
      </c>
      <c r="B1885" s="15" t="s">
        <v>88</v>
      </c>
      <c r="C1885" s="18" t="s">
        <v>89</v>
      </c>
      <c r="D1885" s="20">
        <v>168</v>
      </c>
      <c r="E1885" s="22">
        <v>28</v>
      </c>
      <c r="F1885" s="25">
        <f t="shared" si="224"/>
        <v>29.7</v>
      </c>
      <c r="G1885" s="25">
        <f t="shared" si="220"/>
        <v>31.5</v>
      </c>
      <c r="H1885" s="22">
        <f t="shared" si="223"/>
        <v>33.5</v>
      </c>
      <c r="I1885" s="40">
        <f t="shared" si="221"/>
        <v>36.9</v>
      </c>
      <c r="J1885" s="22">
        <f t="shared" si="225"/>
        <v>40.2</v>
      </c>
      <c r="K1885" s="41">
        <f t="shared" si="226"/>
        <v>0.2392857142857143</v>
      </c>
    </row>
    <row r="1886" spans="1:11" ht="13.5">
      <c r="A1886" s="19">
        <v>9788532606341</v>
      </c>
      <c r="B1886" s="15" t="s">
        <v>2969</v>
      </c>
      <c r="C1886" s="18" t="s">
        <v>3701</v>
      </c>
      <c r="D1886" s="20">
        <v>160</v>
      </c>
      <c r="E1886" s="22">
        <v>33.5</v>
      </c>
      <c r="F1886" s="25">
        <f t="shared" si="224"/>
        <v>35.5</v>
      </c>
      <c r="G1886" s="25">
        <f t="shared" si="220"/>
        <v>37.6</v>
      </c>
      <c r="H1886" s="22">
        <f t="shared" si="223"/>
        <v>40</v>
      </c>
      <c r="I1886" s="40">
        <f t="shared" si="221"/>
        <v>44</v>
      </c>
      <c r="J1886" s="22">
        <f t="shared" si="225"/>
        <v>48</v>
      </c>
      <c r="K1886" s="41">
        <f t="shared" si="226"/>
        <v>0.3</v>
      </c>
    </row>
    <row r="1887" spans="1:11" ht="13.5">
      <c r="A1887" s="19">
        <v>9788532608420</v>
      </c>
      <c r="B1887" s="15" t="s">
        <v>3041</v>
      </c>
      <c r="C1887" s="18" t="s">
        <v>3042</v>
      </c>
      <c r="D1887" s="20">
        <v>304</v>
      </c>
      <c r="E1887" s="22">
        <v>57.9</v>
      </c>
      <c r="F1887" s="25">
        <f t="shared" si="224"/>
        <v>61.4</v>
      </c>
      <c r="G1887" s="25">
        <f t="shared" si="220"/>
        <v>65.1</v>
      </c>
      <c r="H1887" s="22">
        <v>67</v>
      </c>
      <c r="I1887" s="40">
        <v>67</v>
      </c>
      <c r="J1887" s="22">
        <f t="shared" si="225"/>
        <v>73</v>
      </c>
      <c r="K1887" s="41">
        <f t="shared" si="226"/>
        <v>0.24013157894736842</v>
      </c>
    </row>
    <row r="1888" spans="1:11" ht="13.5">
      <c r="A1888" s="19">
        <v>9788532652010</v>
      </c>
      <c r="B1888" s="15" t="s">
        <v>2593</v>
      </c>
      <c r="C1888" s="18" t="s">
        <v>3042</v>
      </c>
      <c r="D1888" s="20">
        <v>264</v>
      </c>
      <c r="E1888" s="22"/>
      <c r="F1888" s="25"/>
      <c r="G1888" s="25"/>
      <c r="H1888" s="22"/>
      <c r="I1888" s="40">
        <v>45</v>
      </c>
      <c r="J1888" s="22">
        <v>45</v>
      </c>
      <c r="K1888" s="41">
        <f t="shared" si="226"/>
        <v>0.17045454545454544</v>
      </c>
    </row>
    <row r="1889" spans="1:11" ht="13.5">
      <c r="A1889" s="19">
        <v>9788532613158</v>
      </c>
      <c r="B1889" s="15" t="s">
        <v>3043</v>
      </c>
      <c r="C1889" s="18" t="s">
        <v>742</v>
      </c>
      <c r="D1889" s="20">
        <v>184</v>
      </c>
      <c r="E1889" s="22">
        <v>37.1</v>
      </c>
      <c r="F1889" s="25">
        <v>37.1</v>
      </c>
      <c r="G1889" s="25">
        <f t="shared" si="220"/>
        <v>39.3</v>
      </c>
      <c r="H1889" s="22">
        <f t="shared" si="223"/>
        <v>41.9</v>
      </c>
      <c r="I1889" s="40">
        <f t="shared" si="221"/>
        <v>46.1</v>
      </c>
      <c r="J1889" s="22">
        <v>49</v>
      </c>
      <c r="K1889" s="41">
        <f t="shared" si="226"/>
        <v>0.266304347826087</v>
      </c>
    </row>
    <row r="1890" spans="1:11" ht="13.5">
      <c r="A1890" s="19">
        <v>9788532600998</v>
      </c>
      <c r="B1890" s="15" t="s">
        <v>2347</v>
      </c>
      <c r="C1890" s="18" t="s">
        <v>3097</v>
      </c>
      <c r="D1890" s="20">
        <v>104</v>
      </c>
      <c r="E1890" s="22">
        <v>9.9</v>
      </c>
      <c r="F1890" s="25">
        <v>10</v>
      </c>
      <c r="G1890" s="25">
        <f t="shared" si="220"/>
        <v>10.6</v>
      </c>
      <c r="H1890" s="22">
        <v>12</v>
      </c>
      <c r="I1890" s="40">
        <v>13.5</v>
      </c>
      <c r="J1890" s="22">
        <f t="shared" si="225"/>
        <v>14.7</v>
      </c>
      <c r="K1890" s="41">
        <f t="shared" si="226"/>
        <v>0.14134615384615384</v>
      </c>
    </row>
    <row r="1891" spans="1:11" ht="13.5">
      <c r="A1891" s="19">
        <v>9788532630667</v>
      </c>
      <c r="B1891" s="15" t="s">
        <v>2348</v>
      </c>
      <c r="C1891" s="18" t="s">
        <v>2349</v>
      </c>
      <c r="D1891" s="20">
        <v>144</v>
      </c>
      <c r="E1891" s="22">
        <v>26.9</v>
      </c>
      <c r="F1891" s="25">
        <f t="shared" si="224"/>
        <v>28.5</v>
      </c>
      <c r="G1891" s="25">
        <f t="shared" si="220"/>
        <v>30.2</v>
      </c>
      <c r="H1891" s="22">
        <f t="shared" si="223"/>
        <v>32.2</v>
      </c>
      <c r="I1891" s="40">
        <f t="shared" si="221"/>
        <v>35.4</v>
      </c>
      <c r="J1891" s="22">
        <f t="shared" si="225"/>
        <v>38.6</v>
      </c>
      <c r="K1891" s="41">
        <f t="shared" si="226"/>
        <v>0.26805555555555555</v>
      </c>
    </row>
    <row r="1892" spans="1:11" ht="13.5">
      <c r="A1892" s="19">
        <v>9788532632920</v>
      </c>
      <c r="B1892" s="15" t="s">
        <v>2350</v>
      </c>
      <c r="C1892" s="18" t="s">
        <v>3063</v>
      </c>
      <c r="D1892" s="20">
        <v>184</v>
      </c>
      <c r="E1892" s="22">
        <v>34.4</v>
      </c>
      <c r="F1892" s="25">
        <f t="shared" si="224"/>
        <v>36.5</v>
      </c>
      <c r="G1892" s="25">
        <f t="shared" si="220"/>
        <v>38.7</v>
      </c>
      <c r="H1892" s="22">
        <f t="shared" si="223"/>
        <v>41.2</v>
      </c>
      <c r="I1892" s="40">
        <v>41.2</v>
      </c>
      <c r="J1892" s="22">
        <f t="shared" si="225"/>
        <v>44.9</v>
      </c>
      <c r="K1892" s="41">
        <f t="shared" si="226"/>
        <v>0.24402173913043476</v>
      </c>
    </row>
    <row r="1893" spans="1:11" ht="13.5">
      <c r="A1893" s="19">
        <v>9788532634856</v>
      </c>
      <c r="B1893" s="15" t="s">
        <v>1290</v>
      </c>
      <c r="C1893" s="18" t="s">
        <v>1291</v>
      </c>
      <c r="D1893" s="20">
        <v>168</v>
      </c>
      <c r="E1893" s="22">
        <v>38.6</v>
      </c>
      <c r="F1893" s="25">
        <f t="shared" si="224"/>
        <v>40.9</v>
      </c>
      <c r="G1893" s="25">
        <f t="shared" si="220"/>
        <v>43.4</v>
      </c>
      <c r="H1893" s="22">
        <f t="shared" si="223"/>
        <v>46.2</v>
      </c>
      <c r="I1893" s="40">
        <f t="shared" si="221"/>
        <v>50.8</v>
      </c>
      <c r="J1893" s="22">
        <f t="shared" si="225"/>
        <v>55.4</v>
      </c>
      <c r="K1893" s="41">
        <f t="shared" si="226"/>
        <v>0.32976190476190476</v>
      </c>
    </row>
    <row r="1894" spans="1:11" ht="13.5">
      <c r="A1894" s="19">
        <v>9788532647573</v>
      </c>
      <c r="B1894" s="15" t="s">
        <v>2534</v>
      </c>
      <c r="C1894" s="18" t="s">
        <v>2535</v>
      </c>
      <c r="D1894" s="20">
        <v>168</v>
      </c>
      <c r="E1894" s="22"/>
      <c r="F1894" s="25"/>
      <c r="G1894" s="25">
        <v>29</v>
      </c>
      <c r="H1894" s="22">
        <f t="shared" si="223"/>
        <v>30.9</v>
      </c>
      <c r="I1894" s="40">
        <f t="shared" si="221"/>
        <v>34</v>
      </c>
      <c r="J1894" s="22">
        <f t="shared" si="225"/>
        <v>37.1</v>
      </c>
      <c r="K1894" s="41">
        <f t="shared" si="226"/>
        <v>0.22083333333333335</v>
      </c>
    </row>
    <row r="1895" spans="1:11" ht="13.5">
      <c r="A1895" s="19">
        <v>9788532649478</v>
      </c>
      <c r="B1895" s="15" t="s">
        <v>2443</v>
      </c>
      <c r="C1895" s="18" t="s">
        <v>2931</v>
      </c>
      <c r="D1895" s="20">
        <v>112</v>
      </c>
      <c r="E1895" s="22"/>
      <c r="F1895" s="25"/>
      <c r="G1895" s="25"/>
      <c r="H1895" s="22">
        <v>29</v>
      </c>
      <c r="I1895" s="40">
        <f t="shared" si="221"/>
        <v>31.9</v>
      </c>
      <c r="J1895" s="22">
        <f t="shared" si="225"/>
        <v>34.8</v>
      </c>
      <c r="K1895" s="41">
        <f t="shared" si="226"/>
        <v>0.31071428571428567</v>
      </c>
    </row>
    <row r="1896" spans="1:11" ht="13.5">
      <c r="A1896" s="19">
        <v>9788532652171</v>
      </c>
      <c r="B1896" s="15" t="s">
        <v>2065</v>
      </c>
      <c r="C1896" s="18" t="s">
        <v>2590</v>
      </c>
      <c r="D1896" s="20">
        <v>128</v>
      </c>
      <c r="E1896" s="22"/>
      <c r="F1896" s="25"/>
      <c r="G1896" s="25"/>
      <c r="H1896" s="22"/>
      <c r="I1896" s="40">
        <v>25</v>
      </c>
      <c r="J1896" s="22">
        <f t="shared" si="225"/>
        <v>27.3</v>
      </c>
      <c r="K1896" s="41">
        <f t="shared" si="226"/>
        <v>0.21328125</v>
      </c>
    </row>
    <row r="1897" spans="1:11" ht="13.5">
      <c r="A1897" s="19">
        <v>9788532639325</v>
      </c>
      <c r="B1897" s="15" t="s">
        <v>577</v>
      </c>
      <c r="C1897" s="18" t="s">
        <v>578</v>
      </c>
      <c r="D1897" s="20">
        <v>112</v>
      </c>
      <c r="E1897" s="22">
        <v>21.3</v>
      </c>
      <c r="F1897" s="25">
        <f t="shared" si="224"/>
        <v>22.6</v>
      </c>
      <c r="G1897" s="25">
        <f t="shared" si="220"/>
        <v>24</v>
      </c>
      <c r="H1897" s="22">
        <f t="shared" si="223"/>
        <v>25.6</v>
      </c>
      <c r="I1897" s="40">
        <f t="shared" si="221"/>
        <v>28.2</v>
      </c>
      <c r="J1897" s="22">
        <f t="shared" si="225"/>
        <v>30.7</v>
      </c>
      <c r="K1897" s="41">
        <f t="shared" si="226"/>
        <v>0.2741071428571428</v>
      </c>
    </row>
    <row r="1898" spans="1:11" ht="13.5">
      <c r="A1898" s="19">
        <v>9788532648129</v>
      </c>
      <c r="B1898" s="15" t="s">
        <v>3502</v>
      </c>
      <c r="C1898" s="18" t="s">
        <v>3429</v>
      </c>
      <c r="D1898" s="20">
        <v>56</v>
      </c>
      <c r="E1898" s="22"/>
      <c r="F1898" s="25"/>
      <c r="G1898" s="25">
        <v>13</v>
      </c>
      <c r="H1898" s="22">
        <f t="shared" si="223"/>
        <v>13.8</v>
      </c>
      <c r="I1898" s="40">
        <f t="shared" si="221"/>
        <v>15.2</v>
      </c>
      <c r="J1898" s="22">
        <f t="shared" si="225"/>
        <v>16.6</v>
      </c>
      <c r="K1898" s="41">
        <f t="shared" si="226"/>
        <v>0.29642857142857143</v>
      </c>
    </row>
    <row r="1899" spans="1:11" ht="13.5">
      <c r="A1899" s="19">
        <v>9788532651921</v>
      </c>
      <c r="B1899" s="15" t="s">
        <v>2001</v>
      </c>
      <c r="C1899" s="18" t="s">
        <v>299</v>
      </c>
      <c r="D1899" s="20">
        <v>208</v>
      </c>
      <c r="E1899" s="22"/>
      <c r="F1899" s="25"/>
      <c r="G1899" s="25"/>
      <c r="H1899" s="22"/>
      <c r="I1899" s="40">
        <v>38</v>
      </c>
      <c r="J1899" s="22">
        <f t="shared" si="225"/>
        <v>41.4</v>
      </c>
      <c r="K1899" s="41">
        <f t="shared" si="226"/>
        <v>0.19903846153846153</v>
      </c>
    </row>
    <row r="1900" spans="1:11" ht="13.5">
      <c r="A1900" s="19">
        <v>9788532638786</v>
      </c>
      <c r="B1900" s="15" t="s">
        <v>1685</v>
      </c>
      <c r="C1900" s="18" t="s">
        <v>244</v>
      </c>
      <c r="D1900" s="20">
        <v>400</v>
      </c>
      <c r="E1900" s="22">
        <v>64.3</v>
      </c>
      <c r="F1900" s="25">
        <f t="shared" si="224"/>
        <v>68.2</v>
      </c>
      <c r="G1900" s="25">
        <f t="shared" si="220"/>
        <v>72.3</v>
      </c>
      <c r="H1900" s="22">
        <f t="shared" si="223"/>
        <v>77</v>
      </c>
      <c r="I1900" s="40">
        <f t="shared" si="221"/>
        <v>84.7</v>
      </c>
      <c r="J1900" s="22">
        <f t="shared" si="225"/>
        <v>92.3</v>
      </c>
      <c r="K1900" s="41">
        <f t="shared" si="226"/>
        <v>0.23074999999999998</v>
      </c>
    </row>
    <row r="1901" spans="1:11" ht="13.5">
      <c r="A1901" s="19">
        <v>9788532634405</v>
      </c>
      <c r="B1901" s="15" t="s">
        <v>245</v>
      </c>
      <c r="C1901" s="18" t="s">
        <v>246</v>
      </c>
      <c r="D1901" s="20">
        <v>800</v>
      </c>
      <c r="E1901" s="22">
        <v>173.5</v>
      </c>
      <c r="F1901" s="25">
        <f t="shared" si="224"/>
        <v>183.9</v>
      </c>
      <c r="G1901" s="25">
        <f t="shared" si="220"/>
        <v>194.9</v>
      </c>
      <c r="H1901" s="22">
        <f t="shared" si="223"/>
        <v>207.6</v>
      </c>
      <c r="I1901" s="40">
        <f t="shared" si="221"/>
        <v>228.4</v>
      </c>
      <c r="J1901" s="22">
        <f t="shared" si="225"/>
        <v>249</v>
      </c>
      <c r="K1901" s="41">
        <f t="shared" si="226"/>
        <v>0.31125</v>
      </c>
    </row>
    <row r="1902" spans="1:11" ht="13.5">
      <c r="A1902" s="30">
        <v>9788532607690</v>
      </c>
      <c r="B1902" s="78" t="s">
        <v>161</v>
      </c>
      <c r="C1902" s="32" t="s">
        <v>967</v>
      </c>
      <c r="D1902" s="33">
        <v>101</v>
      </c>
      <c r="E1902" s="34">
        <v>30.9</v>
      </c>
      <c r="F1902" s="25">
        <f t="shared" si="224"/>
        <v>32.8</v>
      </c>
      <c r="G1902" s="25">
        <f t="shared" si="220"/>
        <v>34.8</v>
      </c>
      <c r="H1902" s="34">
        <f t="shared" si="223"/>
        <v>37.1</v>
      </c>
      <c r="I1902" s="74">
        <v>41</v>
      </c>
      <c r="J1902" s="22">
        <f t="shared" si="225"/>
        <v>44.7</v>
      </c>
      <c r="K1902" s="41">
        <f t="shared" si="226"/>
        <v>0.4425742574257426</v>
      </c>
    </row>
    <row r="1903" spans="1:11" ht="13.5">
      <c r="A1903" s="19">
        <v>9788532606396</v>
      </c>
      <c r="B1903" s="15" t="s">
        <v>968</v>
      </c>
      <c r="C1903" s="18" t="s">
        <v>3701</v>
      </c>
      <c r="D1903" s="20">
        <v>80</v>
      </c>
      <c r="E1903" s="22">
        <v>19.1</v>
      </c>
      <c r="F1903" s="25">
        <f t="shared" si="224"/>
        <v>20.2</v>
      </c>
      <c r="G1903" s="25">
        <f t="shared" si="220"/>
        <v>21.4</v>
      </c>
      <c r="H1903" s="22">
        <f t="shared" si="223"/>
        <v>22.8</v>
      </c>
      <c r="I1903" s="40">
        <f t="shared" si="221"/>
        <v>25.1</v>
      </c>
      <c r="J1903" s="22">
        <f t="shared" si="225"/>
        <v>27.4</v>
      </c>
      <c r="K1903" s="41">
        <f t="shared" si="226"/>
        <v>0.34249999999999997</v>
      </c>
    </row>
    <row r="1904" spans="1:11" ht="13.5">
      <c r="A1904" s="19">
        <v>9788532649331</v>
      </c>
      <c r="B1904" s="15" t="s">
        <v>1091</v>
      </c>
      <c r="C1904" s="18" t="s">
        <v>1864</v>
      </c>
      <c r="D1904" s="20">
        <v>208</v>
      </c>
      <c r="E1904" s="22"/>
      <c r="F1904" s="25"/>
      <c r="G1904" s="25"/>
      <c r="H1904" s="22">
        <v>40.5</v>
      </c>
      <c r="I1904" s="40">
        <f t="shared" si="221"/>
        <v>44.6</v>
      </c>
      <c r="J1904" s="22">
        <f t="shared" si="225"/>
        <v>48.6</v>
      </c>
      <c r="K1904" s="41">
        <f t="shared" si="226"/>
        <v>0.23365384615384616</v>
      </c>
    </row>
    <row r="1905" spans="1:11" ht="13.5">
      <c r="A1905" s="19">
        <v>9788532643605</v>
      </c>
      <c r="B1905" s="15" t="s">
        <v>203</v>
      </c>
      <c r="C1905" s="18" t="s">
        <v>3146</v>
      </c>
      <c r="D1905" s="20">
        <v>272</v>
      </c>
      <c r="E1905" s="22">
        <v>40</v>
      </c>
      <c r="F1905" s="25">
        <f t="shared" si="224"/>
        <v>42.4</v>
      </c>
      <c r="G1905" s="25">
        <f t="shared" si="220"/>
        <v>44.9</v>
      </c>
      <c r="H1905" s="22">
        <f t="shared" si="223"/>
        <v>47.8</v>
      </c>
      <c r="I1905" s="40">
        <f t="shared" si="221"/>
        <v>52.6</v>
      </c>
      <c r="J1905" s="22">
        <f t="shared" si="225"/>
        <v>57.3</v>
      </c>
      <c r="K1905" s="41">
        <f t="shared" si="226"/>
        <v>0.21066176470588235</v>
      </c>
    </row>
    <row r="1906" spans="1:11" ht="13.5">
      <c r="A1906" s="19">
        <v>9788532654151</v>
      </c>
      <c r="B1906" s="86" t="s">
        <v>3916</v>
      </c>
      <c r="C1906" s="18" t="s">
        <v>3917</v>
      </c>
      <c r="D1906" s="20">
        <v>632</v>
      </c>
      <c r="E1906" s="22"/>
      <c r="F1906" s="25"/>
      <c r="G1906" s="25"/>
      <c r="H1906" s="22"/>
      <c r="I1906" s="40"/>
      <c r="J1906" s="22">
        <v>49.9</v>
      </c>
      <c r="K1906" s="41"/>
    </row>
    <row r="1907" spans="1:11" ht="13.5">
      <c r="A1907" s="19">
        <v>9788532641854</v>
      </c>
      <c r="B1907" s="78" t="s">
        <v>162</v>
      </c>
      <c r="C1907" s="18" t="s">
        <v>2423</v>
      </c>
      <c r="D1907" s="20">
        <v>120</v>
      </c>
      <c r="E1907" s="22">
        <v>9.9</v>
      </c>
      <c r="F1907" s="25">
        <v>9.9</v>
      </c>
      <c r="G1907" s="25">
        <v>9.9</v>
      </c>
      <c r="H1907" s="22">
        <v>9.9</v>
      </c>
      <c r="I1907" s="40">
        <v>9.9</v>
      </c>
      <c r="J1907" s="22">
        <v>9.9</v>
      </c>
      <c r="K1907" s="41">
        <f t="shared" si="226"/>
        <v>0.0825</v>
      </c>
    </row>
    <row r="1908" spans="1:11" ht="13.5">
      <c r="A1908" s="19">
        <v>9788532654434</v>
      </c>
      <c r="B1908" s="93" t="s">
        <v>3968</v>
      </c>
      <c r="C1908" s="18" t="s">
        <v>3969</v>
      </c>
      <c r="D1908" s="20">
        <v>232</v>
      </c>
      <c r="E1908" s="22"/>
      <c r="F1908" s="25"/>
      <c r="G1908" s="25"/>
      <c r="H1908" s="22"/>
      <c r="I1908" s="40"/>
      <c r="J1908" s="22">
        <v>45</v>
      </c>
      <c r="K1908" s="41"/>
    </row>
    <row r="1909" spans="1:11" ht="13.5">
      <c r="A1909" s="19">
        <v>9788532638564</v>
      </c>
      <c r="B1909" s="15" t="s">
        <v>969</v>
      </c>
      <c r="C1909" s="18" t="s">
        <v>2487</v>
      </c>
      <c r="D1909" s="20">
        <v>216</v>
      </c>
      <c r="E1909" s="22">
        <v>37.4</v>
      </c>
      <c r="F1909" s="25">
        <f t="shared" si="224"/>
        <v>39.6</v>
      </c>
      <c r="G1909" s="25">
        <f aca="true" t="shared" si="227" ref="G1909:G1961">ROUND((F1909*1.06),1)</f>
        <v>42</v>
      </c>
      <c r="H1909" s="22">
        <f t="shared" si="223"/>
        <v>44.7</v>
      </c>
      <c r="I1909" s="40">
        <f t="shared" si="221"/>
        <v>49.2</v>
      </c>
      <c r="J1909" s="22">
        <f t="shared" si="225"/>
        <v>53.6</v>
      </c>
      <c r="K1909" s="41">
        <f t="shared" si="226"/>
        <v>0.24814814814814815</v>
      </c>
    </row>
    <row r="1910" spans="1:11" ht="13.5">
      <c r="A1910" s="19">
        <v>9788532635099</v>
      </c>
      <c r="B1910" s="15" t="s">
        <v>970</v>
      </c>
      <c r="C1910" s="18" t="s">
        <v>971</v>
      </c>
      <c r="D1910" s="20">
        <v>200</v>
      </c>
      <c r="E1910" s="22">
        <v>57.5</v>
      </c>
      <c r="F1910" s="25">
        <f t="shared" si="224"/>
        <v>61</v>
      </c>
      <c r="G1910" s="25">
        <f t="shared" si="227"/>
        <v>64.7</v>
      </c>
      <c r="H1910" s="22">
        <f t="shared" si="223"/>
        <v>68.9</v>
      </c>
      <c r="I1910" s="40">
        <v>45</v>
      </c>
      <c r="J1910" s="22">
        <f t="shared" si="225"/>
        <v>49.1</v>
      </c>
      <c r="K1910" s="41">
        <f t="shared" si="226"/>
        <v>0.2455</v>
      </c>
    </row>
    <row r="1911" spans="1:11" ht="13.5">
      <c r="A1911" s="19">
        <v>9788532624147</v>
      </c>
      <c r="B1911" s="15" t="s">
        <v>3150</v>
      </c>
      <c r="C1911" s="18" t="s">
        <v>2850</v>
      </c>
      <c r="D1911" s="20">
        <v>168</v>
      </c>
      <c r="E1911" s="22">
        <v>35.1</v>
      </c>
      <c r="F1911" s="25">
        <f t="shared" si="224"/>
        <v>37.2</v>
      </c>
      <c r="G1911" s="25">
        <f t="shared" si="227"/>
        <v>39.4</v>
      </c>
      <c r="H1911" s="22">
        <f t="shared" si="223"/>
        <v>42</v>
      </c>
      <c r="I1911" s="40">
        <f t="shared" si="221"/>
        <v>46.2</v>
      </c>
      <c r="J1911" s="22">
        <f t="shared" si="225"/>
        <v>50.4</v>
      </c>
      <c r="K1911" s="41">
        <f t="shared" si="226"/>
        <v>0.3</v>
      </c>
    </row>
    <row r="1912" spans="1:11" ht="13.5">
      <c r="A1912" s="19">
        <v>9788532630841</v>
      </c>
      <c r="B1912" s="15" t="s">
        <v>3984</v>
      </c>
      <c r="C1912" s="18" t="s">
        <v>1843</v>
      </c>
      <c r="D1912" s="20">
        <v>280</v>
      </c>
      <c r="E1912" s="22"/>
      <c r="F1912" s="25"/>
      <c r="G1912" s="25"/>
      <c r="H1912" s="22"/>
      <c r="I1912" s="40">
        <v>73.9</v>
      </c>
      <c r="J1912" s="22">
        <v>80.6</v>
      </c>
      <c r="K1912" s="41">
        <f t="shared" si="226"/>
        <v>0.2878571428571428</v>
      </c>
    </row>
    <row r="1913" spans="1:11" ht="13.5">
      <c r="A1913" s="19">
        <v>9788532653253</v>
      </c>
      <c r="B1913" s="15" t="s">
        <v>3840</v>
      </c>
      <c r="C1913" s="18" t="s">
        <v>3841</v>
      </c>
      <c r="D1913" s="20">
        <v>256</v>
      </c>
      <c r="E1913" s="22"/>
      <c r="F1913" s="25"/>
      <c r="G1913" s="25"/>
      <c r="H1913" s="22"/>
      <c r="I1913" s="40"/>
      <c r="J1913" s="22">
        <v>49</v>
      </c>
      <c r="K1913" s="41"/>
    </row>
    <row r="1914" spans="1:11" ht="13.5">
      <c r="A1914" s="19">
        <v>9788532606334</v>
      </c>
      <c r="B1914" s="15" t="s">
        <v>1148</v>
      </c>
      <c r="C1914" s="18" t="s">
        <v>1297</v>
      </c>
      <c r="D1914" s="20">
        <v>72</v>
      </c>
      <c r="E1914" s="22">
        <v>21.4</v>
      </c>
      <c r="F1914" s="25">
        <f t="shared" si="224"/>
        <v>22.7</v>
      </c>
      <c r="G1914" s="25">
        <f t="shared" si="227"/>
        <v>24.1</v>
      </c>
      <c r="H1914" s="22">
        <f t="shared" si="223"/>
        <v>25.7</v>
      </c>
      <c r="I1914" s="40">
        <f aca="true" t="shared" si="228" ref="I1914:I1971">ROUND((H1914*1.1),1)</f>
        <v>28.3</v>
      </c>
      <c r="J1914" s="22">
        <f t="shared" si="225"/>
        <v>30.8</v>
      </c>
      <c r="K1914" s="41">
        <f t="shared" si="226"/>
        <v>0.4277777777777778</v>
      </c>
    </row>
    <row r="1915" spans="1:11" ht="13.5">
      <c r="A1915" s="19">
        <v>9788532643230</v>
      </c>
      <c r="B1915" s="15" t="s">
        <v>180</v>
      </c>
      <c r="C1915" s="18" t="s">
        <v>344</v>
      </c>
      <c r="D1915" s="20">
        <v>496</v>
      </c>
      <c r="E1915" s="22">
        <v>90</v>
      </c>
      <c r="F1915" s="25">
        <f t="shared" si="224"/>
        <v>95.4</v>
      </c>
      <c r="G1915" s="25">
        <f t="shared" si="227"/>
        <v>101.1</v>
      </c>
      <c r="H1915" s="22">
        <v>105</v>
      </c>
      <c r="I1915" s="40">
        <f t="shared" si="228"/>
        <v>115.5</v>
      </c>
      <c r="J1915" s="22">
        <f t="shared" si="225"/>
        <v>125.9</v>
      </c>
      <c r="K1915" s="41">
        <f t="shared" si="226"/>
        <v>0.25383064516129034</v>
      </c>
    </row>
    <row r="1916" spans="1:11" ht="13.5">
      <c r="A1916" s="19">
        <v>9788532645456</v>
      </c>
      <c r="B1916" s="15" t="s">
        <v>3423</v>
      </c>
      <c r="C1916" s="18" t="s">
        <v>3393</v>
      </c>
      <c r="D1916" s="20">
        <v>200</v>
      </c>
      <c r="E1916" s="22"/>
      <c r="F1916" s="25">
        <v>42.9</v>
      </c>
      <c r="G1916" s="25">
        <f t="shared" si="227"/>
        <v>45.5</v>
      </c>
      <c r="H1916" s="22">
        <f t="shared" si="223"/>
        <v>48.5</v>
      </c>
      <c r="I1916" s="40">
        <f t="shared" si="228"/>
        <v>53.4</v>
      </c>
      <c r="J1916" s="22">
        <f t="shared" si="225"/>
        <v>58.2</v>
      </c>
      <c r="K1916" s="41">
        <f t="shared" si="226"/>
        <v>0.29100000000000004</v>
      </c>
    </row>
    <row r="1917" spans="1:11" ht="13.5">
      <c r="A1917" s="19">
        <v>9788532651396</v>
      </c>
      <c r="B1917" s="15" t="s">
        <v>2707</v>
      </c>
      <c r="C1917" s="18" t="s">
        <v>2764</v>
      </c>
      <c r="D1917" s="20">
        <v>208</v>
      </c>
      <c r="E1917" s="22"/>
      <c r="F1917" s="25"/>
      <c r="G1917" s="25"/>
      <c r="H1917" s="22"/>
      <c r="I1917" s="40">
        <v>55</v>
      </c>
      <c r="J1917" s="22">
        <f t="shared" si="225"/>
        <v>60</v>
      </c>
      <c r="K1917" s="41">
        <f t="shared" si="226"/>
        <v>0.28846153846153844</v>
      </c>
    </row>
    <row r="1918" spans="1:11" ht="13.5">
      <c r="A1918" s="19">
        <v>9788532634443</v>
      </c>
      <c r="B1918" s="15" t="s">
        <v>3192</v>
      </c>
      <c r="C1918" s="18" t="s">
        <v>3193</v>
      </c>
      <c r="D1918" s="20">
        <v>160</v>
      </c>
      <c r="E1918" s="22">
        <v>23.9</v>
      </c>
      <c r="F1918" s="25">
        <f t="shared" si="224"/>
        <v>25.3</v>
      </c>
      <c r="G1918" s="25">
        <f t="shared" si="227"/>
        <v>26.8</v>
      </c>
      <c r="H1918" s="22">
        <f t="shared" si="223"/>
        <v>28.5</v>
      </c>
      <c r="I1918" s="40">
        <f t="shared" si="228"/>
        <v>31.4</v>
      </c>
      <c r="J1918" s="22">
        <f t="shared" si="225"/>
        <v>34.2</v>
      </c>
      <c r="K1918" s="41">
        <f t="shared" si="226"/>
        <v>0.21375000000000002</v>
      </c>
    </row>
    <row r="1919" spans="1:11" ht="13.5">
      <c r="A1919" s="19">
        <v>9788532625618</v>
      </c>
      <c r="B1919" s="15" t="s">
        <v>3194</v>
      </c>
      <c r="C1919" s="18" t="s">
        <v>3097</v>
      </c>
      <c r="D1919" s="20">
        <v>64</v>
      </c>
      <c r="E1919" s="22">
        <v>9.9</v>
      </c>
      <c r="F1919" s="25">
        <v>10</v>
      </c>
      <c r="G1919" s="25">
        <f t="shared" si="227"/>
        <v>10.6</v>
      </c>
      <c r="H1919" s="22">
        <v>12</v>
      </c>
      <c r="I1919" s="40">
        <v>13.5</v>
      </c>
      <c r="J1919" s="22">
        <f t="shared" si="225"/>
        <v>14.7</v>
      </c>
      <c r="K1919" s="41">
        <f t="shared" si="226"/>
        <v>0.2296875</v>
      </c>
    </row>
    <row r="1920" spans="1:11" ht="13.5">
      <c r="A1920" s="19">
        <v>9788532630063</v>
      </c>
      <c r="B1920" s="15" t="s">
        <v>3195</v>
      </c>
      <c r="C1920" s="18" t="s">
        <v>3787</v>
      </c>
      <c r="D1920" s="20">
        <v>112</v>
      </c>
      <c r="E1920" s="22">
        <v>23.9</v>
      </c>
      <c r="F1920" s="25">
        <f t="shared" si="224"/>
        <v>25.3</v>
      </c>
      <c r="G1920" s="25">
        <f t="shared" si="227"/>
        <v>26.8</v>
      </c>
      <c r="H1920" s="22">
        <f t="shared" si="223"/>
        <v>28.5</v>
      </c>
      <c r="I1920" s="40">
        <v>34</v>
      </c>
      <c r="J1920" s="22">
        <f t="shared" si="225"/>
        <v>37.1</v>
      </c>
      <c r="K1920" s="41">
        <f t="shared" si="226"/>
        <v>0.33125</v>
      </c>
    </row>
    <row r="1921" spans="1:11" ht="13.5">
      <c r="A1921" s="19">
        <v>9788532635266</v>
      </c>
      <c r="B1921" s="15" t="s">
        <v>3196</v>
      </c>
      <c r="C1921" s="18" t="s">
        <v>3097</v>
      </c>
      <c r="D1921" s="20">
        <v>200</v>
      </c>
      <c r="E1921" s="22">
        <v>33</v>
      </c>
      <c r="F1921" s="25">
        <f t="shared" si="224"/>
        <v>35</v>
      </c>
      <c r="G1921" s="25">
        <f t="shared" si="227"/>
        <v>37.1</v>
      </c>
      <c r="H1921" s="22">
        <f t="shared" si="223"/>
        <v>39.5</v>
      </c>
      <c r="I1921" s="40">
        <f t="shared" si="228"/>
        <v>43.5</v>
      </c>
      <c r="J1921" s="22">
        <f t="shared" si="225"/>
        <v>47.4</v>
      </c>
      <c r="K1921" s="41">
        <f t="shared" si="226"/>
        <v>0.237</v>
      </c>
    </row>
    <row r="1922" spans="1:11" ht="13.5">
      <c r="A1922" s="19">
        <v>9788532647757</v>
      </c>
      <c r="B1922" s="15" t="s">
        <v>3382</v>
      </c>
      <c r="C1922" s="18" t="s">
        <v>1354</v>
      </c>
      <c r="D1922" s="20">
        <v>104</v>
      </c>
      <c r="E1922" s="22"/>
      <c r="F1922" s="25"/>
      <c r="G1922" s="25">
        <v>23</v>
      </c>
      <c r="H1922" s="22">
        <f t="shared" si="223"/>
        <v>24.5</v>
      </c>
      <c r="I1922" s="40">
        <f t="shared" si="228"/>
        <v>27</v>
      </c>
      <c r="J1922" s="22">
        <f t="shared" si="225"/>
        <v>29.4</v>
      </c>
      <c r="K1922" s="41">
        <f t="shared" si="226"/>
        <v>0.2826923076923077</v>
      </c>
    </row>
    <row r="1923" spans="1:11" ht="13.5">
      <c r="A1923" s="19">
        <v>9788532652270</v>
      </c>
      <c r="B1923" s="78" t="s">
        <v>556</v>
      </c>
      <c r="C1923" s="18" t="s">
        <v>555</v>
      </c>
      <c r="D1923" s="20">
        <v>192</v>
      </c>
      <c r="E1923" s="22"/>
      <c r="F1923" s="25"/>
      <c r="G1923" s="25"/>
      <c r="H1923" s="22"/>
      <c r="I1923" s="40">
        <v>26.9</v>
      </c>
      <c r="J1923" s="22">
        <v>26.9</v>
      </c>
      <c r="K1923" s="41">
        <f t="shared" si="226"/>
        <v>0.14010416666666667</v>
      </c>
    </row>
    <row r="1924" spans="1:11" ht="13.5">
      <c r="A1924" s="19">
        <v>9788532631824</v>
      </c>
      <c r="B1924" s="15" t="s">
        <v>3197</v>
      </c>
      <c r="C1924" s="18" t="s">
        <v>1894</v>
      </c>
      <c r="D1924" s="20">
        <v>240</v>
      </c>
      <c r="E1924" s="22">
        <v>44.5</v>
      </c>
      <c r="F1924" s="25">
        <f t="shared" si="224"/>
        <v>47.2</v>
      </c>
      <c r="G1924" s="25">
        <f t="shared" si="227"/>
        <v>50</v>
      </c>
      <c r="H1924" s="22">
        <f t="shared" si="223"/>
        <v>53.3</v>
      </c>
      <c r="I1924" s="40">
        <f t="shared" si="228"/>
        <v>58.6</v>
      </c>
      <c r="J1924" s="22">
        <f t="shared" si="225"/>
        <v>63.9</v>
      </c>
      <c r="K1924" s="41">
        <f t="shared" si="226"/>
        <v>0.26625</v>
      </c>
    </row>
    <row r="1925" spans="1:11" ht="13.5">
      <c r="A1925" s="19">
        <v>9788532624482</v>
      </c>
      <c r="B1925" s="15" t="s">
        <v>3383</v>
      </c>
      <c r="C1925" s="18" t="s">
        <v>3198</v>
      </c>
      <c r="D1925" s="20">
        <v>136</v>
      </c>
      <c r="E1925" s="22">
        <v>20.2</v>
      </c>
      <c r="F1925" s="25">
        <f t="shared" si="224"/>
        <v>21.4</v>
      </c>
      <c r="G1925" s="25">
        <f t="shared" si="227"/>
        <v>22.7</v>
      </c>
      <c r="H1925" s="22">
        <f t="shared" si="223"/>
        <v>24.2</v>
      </c>
      <c r="I1925" s="40">
        <f t="shared" si="228"/>
        <v>26.6</v>
      </c>
      <c r="J1925" s="22">
        <f t="shared" si="225"/>
        <v>29</v>
      </c>
      <c r="K1925" s="41">
        <f t="shared" si="226"/>
        <v>0.21323529411764705</v>
      </c>
    </row>
    <row r="1926" spans="1:11" ht="13.5">
      <c r="A1926" s="19">
        <v>9788532600189</v>
      </c>
      <c r="B1926" s="15" t="s">
        <v>1461</v>
      </c>
      <c r="C1926" s="18" t="s">
        <v>1462</v>
      </c>
      <c r="D1926" s="20">
        <v>104</v>
      </c>
      <c r="E1926" s="22">
        <v>24.4</v>
      </c>
      <c r="F1926" s="25">
        <f t="shared" si="224"/>
        <v>25.9</v>
      </c>
      <c r="G1926" s="25">
        <f t="shared" si="227"/>
        <v>27.5</v>
      </c>
      <c r="H1926" s="22">
        <f t="shared" si="223"/>
        <v>29.3</v>
      </c>
      <c r="I1926" s="40">
        <f t="shared" si="228"/>
        <v>32.2</v>
      </c>
      <c r="J1926" s="22">
        <f t="shared" si="225"/>
        <v>35.1</v>
      </c>
      <c r="K1926" s="41">
        <f t="shared" si="226"/>
        <v>0.3375</v>
      </c>
    </row>
    <row r="1927" spans="1:11" ht="13.5">
      <c r="A1927" s="19">
        <v>9788532644077</v>
      </c>
      <c r="B1927" s="15" t="s">
        <v>71</v>
      </c>
      <c r="C1927" s="18" t="s">
        <v>72</v>
      </c>
      <c r="D1927" s="20">
        <v>320</v>
      </c>
      <c r="E1927" s="22">
        <v>42</v>
      </c>
      <c r="F1927" s="25">
        <f t="shared" si="224"/>
        <v>44.5</v>
      </c>
      <c r="G1927" s="25">
        <f t="shared" si="227"/>
        <v>47.2</v>
      </c>
      <c r="H1927" s="22">
        <f t="shared" si="223"/>
        <v>50.3</v>
      </c>
      <c r="I1927" s="40">
        <f t="shared" si="228"/>
        <v>55.3</v>
      </c>
      <c r="J1927" s="22">
        <f t="shared" si="225"/>
        <v>60.3</v>
      </c>
      <c r="K1927" s="41">
        <f t="shared" si="226"/>
        <v>0.18843749999999998</v>
      </c>
    </row>
    <row r="1928" spans="1:11" ht="13.5">
      <c r="A1928" s="19">
        <v>9788532638922</v>
      </c>
      <c r="B1928" s="15" t="s">
        <v>896</v>
      </c>
      <c r="C1928" s="18" t="s">
        <v>2203</v>
      </c>
      <c r="D1928" s="20">
        <v>96</v>
      </c>
      <c r="E1928" s="22">
        <v>17.6</v>
      </c>
      <c r="F1928" s="25">
        <f t="shared" si="224"/>
        <v>18.7</v>
      </c>
      <c r="G1928" s="25">
        <f t="shared" si="227"/>
        <v>19.8</v>
      </c>
      <c r="H1928" s="22">
        <f aca="true" t="shared" si="229" ref="H1928:H1980">ROUND((G1928*1.065),1)</f>
        <v>21.1</v>
      </c>
      <c r="I1928" s="40">
        <f t="shared" si="228"/>
        <v>23.2</v>
      </c>
      <c r="J1928" s="22">
        <f t="shared" si="225"/>
        <v>25.3</v>
      </c>
      <c r="K1928" s="41">
        <f t="shared" si="226"/>
        <v>0.2635416666666667</v>
      </c>
    </row>
    <row r="1929" spans="1:11" ht="13.5">
      <c r="A1929" s="19">
        <v>9788532632463</v>
      </c>
      <c r="B1929" s="15" t="s">
        <v>3582</v>
      </c>
      <c r="C1929" s="18" t="s">
        <v>1061</v>
      </c>
      <c r="D1929" s="20">
        <v>136</v>
      </c>
      <c r="E1929" s="22">
        <v>26.5</v>
      </c>
      <c r="F1929" s="25">
        <f t="shared" si="224"/>
        <v>28.1</v>
      </c>
      <c r="G1929" s="25">
        <f t="shared" si="227"/>
        <v>29.8</v>
      </c>
      <c r="H1929" s="22">
        <f t="shared" si="229"/>
        <v>31.7</v>
      </c>
      <c r="I1929" s="40">
        <f t="shared" si="228"/>
        <v>34.9</v>
      </c>
      <c r="J1929" s="22">
        <f t="shared" si="225"/>
        <v>38</v>
      </c>
      <c r="K1929" s="41">
        <f t="shared" si="226"/>
        <v>0.27941176470588236</v>
      </c>
    </row>
    <row r="1930" spans="1:11" ht="13.5">
      <c r="A1930" s="19">
        <v>9788532643278</v>
      </c>
      <c r="B1930" s="15" t="s">
        <v>1610</v>
      </c>
      <c r="C1930" s="18" t="s">
        <v>3097</v>
      </c>
      <c r="D1930" s="20">
        <v>208</v>
      </c>
      <c r="E1930" s="22">
        <v>30</v>
      </c>
      <c r="F1930" s="25">
        <f t="shared" si="224"/>
        <v>31.8</v>
      </c>
      <c r="G1930" s="25">
        <f t="shared" si="227"/>
        <v>33.7</v>
      </c>
      <c r="H1930" s="22">
        <f t="shared" si="229"/>
        <v>35.9</v>
      </c>
      <c r="I1930" s="40">
        <f t="shared" si="228"/>
        <v>39.5</v>
      </c>
      <c r="J1930" s="22">
        <f t="shared" si="225"/>
        <v>43.1</v>
      </c>
      <c r="K1930" s="41">
        <f t="shared" si="226"/>
        <v>0.20721153846153847</v>
      </c>
    </row>
    <row r="1931" spans="1:11" ht="13.5">
      <c r="A1931" s="19">
        <v>9788532627261</v>
      </c>
      <c r="B1931" s="15" t="s">
        <v>3583</v>
      </c>
      <c r="C1931" s="18" t="s">
        <v>2923</v>
      </c>
      <c r="D1931" s="20">
        <v>160</v>
      </c>
      <c r="E1931" s="22">
        <v>30.7</v>
      </c>
      <c r="F1931" s="25">
        <f t="shared" si="224"/>
        <v>32.5</v>
      </c>
      <c r="G1931" s="25">
        <f t="shared" si="227"/>
        <v>34.5</v>
      </c>
      <c r="H1931" s="22">
        <f t="shared" si="229"/>
        <v>36.7</v>
      </c>
      <c r="I1931" s="40">
        <f t="shared" si="228"/>
        <v>40.4</v>
      </c>
      <c r="J1931" s="22">
        <f t="shared" si="225"/>
        <v>44</v>
      </c>
      <c r="K1931" s="41">
        <f t="shared" si="226"/>
        <v>0.275</v>
      </c>
    </row>
    <row r="1932" spans="1:11" ht="13.5">
      <c r="A1932" s="19">
        <v>9788532636096</v>
      </c>
      <c r="B1932" s="15" t="s">
        <v>125</v>
      </c>
      <c r="C1932" s="18" t="s">
        <v>2676</v>
      </c>
      <c r="D1932" s="20">
        <v>216</v>
      </c>
      <c r="E1932" s="22">
        <v>43.3</v>
      </c>
      <c r="F1932" s="25">
        <f t="shared" si="224"/>
        <v>45.9</v>
      </c>
      <c r="G1932" s="25">
        <f t="shared" si="227"/>
        <v>48.7</v>
      </c>
      <c r="H1932" s="22">
        <f t="shared" si="229"/>
        <v>51.9</v>
      </c>
      <c r="I1932" s="40">
        <f t="shared" si="228"/>
        <v>57.1</v>
      </c>
      <c r="J1932" s="22">
        <f t="shared" si="225"/>
        <v>62.2</v>
      </c>
      <c r="K1932" s="41">
        <f t="shared" si="226"/>
        <v>0.287962962962963</v>
      </c>
    </row>
    <row r="1933" spans="1:11" ht="13.5">
      <c r="A1933" s="19">
        <v>9788532628374</v>
      </c>
      <c r="B1933" s="15" t="s">
        <v>126</v>
      </c>
      <c r="C1933" s="18" t="s">
        <v>2503</v>
      </c>
      <c r="D1933" s="20">
        <v>104</v>
      </c>
      <c r="E1933" s="22">
        <v>22.9</v>
      </c>
      <c r="F1933" s="25">
        <f t="shared" si="224"/>
        <v>24.3</v>
      </c>
      <c r="G1933" s="25">
        <f t="shared" si="227"/>
        <v>25.8</v>
      </c>
      <c r="H1933" s="22">
        <f t="shared" si="229"/>
        <v>27.5</v>
      </c>
      <c r="I1933" s="40">
        <f t="shared" si="228"/>
        <v>30.3</v>
      </c>
      <c r="J1933" s="22">
        <f t="shared" si="225"/>
        <v>33</v>
      </c>
      <c r="K1933" s="41">
        <f t="shared" si="226"/>
        <v>0.3173076923076923</v>
      </c>
    </row>
    <row r="1934" spans="1:11" ht="13.5">
      <c r="A1934" s="19">
        <v>9788532643001</v>
      </c>
      <c r="B1934" s="15" t="s">
        <v>1713</v>
      </c>
      <c r="C1934" s="18" t="s">
        <v>2356</v>
      </c>
      <c r="D1934" s="20">
        <v>456</v>
      </c>
      <c r="E1934" s="22">
        <v>80</v>
      </c>
      <c r="F1934" s="25">
        <f aca="true" t="shared" si="230" ref="F1934:F1942">ROUND((E1934*1.06),1)</f>
        <v>84.8</v>
      </c>
      <c r="G1934" s="25">
        <f t="shared" si="227"/>
        <v>89.9</v>
      </c>
      <c r="H1934" s="22">
        <f t="shared" si="229"/>
        <v>95.7</v>
      </c>
      <c r="I1934" s="40">
        <f t="shared" si="228"/>
        <v>105.3</v>
      </c>
      <c r="J1934" s="22">
        <v>105.3</v>
      </c>
      <c r="K1934" s="41">
        <f t="shared" si="226"/>
        <v>0.23092105263157894</v>
      </c>
    </row>
    <row r="1935" spans="1:11" ht="13.5">
      <c r="A1935" s="19">
        <v>9788532603470</v>
      </c>
      <c r="B1935" s="15" t="s">
        <v>1874</v>
      </c>
      <c r="C1935" s="18" t="s">
        <v>3701</v>
      </c>
      <c r="D1935" s="20">
        <v>336</v>
      </c>
      <c r="E1935" s="22">
        <v>63.6</v>
      </c>
      <c r="F1935" s="25">
        <f t="shared" si="230"/>
        <v>67.4</v>
      </c>
      <c r="G1935" s="25">
        <f t="shared" si="227"/>
        <v>71.4</v>
      </c>
      <c r="H1935" s="22">
        <f t="shared" si="229"/>
        <v>76</v>
      </c>
      <c r="I1935" s="40">
        <f t="shared" si="228"/>
        <v>83.6</v>
      </c>
      <c r="J1935" s="22">
        <f t="shared" si="225"/>
        <v>91.1</v>
      </c>
      <c r="K1935" s="41">
        <f t="shared" si="226"/>
        <v>0.27113095238095236</v>
      </c>
    </row>
    <row r="1936" spans="1:11" ht="13.5">
      <c r="A1936" s="19">
        <v>9788532624512</v>
      </c>
      <c r="B1936" s="15" t="s">
        <v>3349</v>
      </c>
      <c r="C1936" s="18" t="s">
        <v>833</v>
      </c>
      <c r="D1936" s="20">
        <v>376</v>
      </c>
      <c r="E1936" s="22">
        <v>52.2</v>
      </c>
      <c r="F1936" s="25">
        <f t="shared" si="230"/>
        <v>55.3</v>
      </c>
      <c r="G1936" s="25">
        <f t="shared" si="227"/>
        <v>58.6</v>
      </c>
      <c r="H1936" s="22">
        <f t="shared" si="229"/>
        <v>62.4</v>
      </c>
      <c r="I1936" s="40">
        <f t="shared" si="228"/>
        <v>68.6</v>
      </c>
      <c r="J1936" s="22">
        <f t="shared" si="225"/>
        <v>74.8</v>
      </c>
      <c r="K1936" s="41">
        <f t="shared" si="226"/>
        <v>0.19893617021276594</v>
      </c>
    </row>
    <row r="1937" spans="1:11" ht="13.5">
      <c r="A1937" s="19">
        <v>9788532640840</v>
      </c>
      <c r="B1937" s="15" t="s">
        <v>834</v>
      </c>
      <c r="C1937" s="18" t="s">
        <v>1581</v>
      </c>
      <c r="D1937" s="20">
        <v>528</v>
      </c>
      <c r="E1937" s="22">
        <v>91.6</v>
      </c>
      <c r="F1937" s="25">
        <f t="shared" si="230"/>
        <v>97.1</v>
      </c>
      <c r="G1937" s="25">
        <f t="shared" si="227"/>
        <v>102.9</v>
      </c>
      <c r="H1937" s="22">
        <v>105</v>
      </c>
      <c r="I1937" s="40">
        <f t="shared" si="228"/>
        <v>115.5</v>
      </c>
      <c r="J1937" s="22">
        <f t="shared" si="225"/>
        <v>125.9</v>
      </c>
      <c r="K1937" s="41">
        <f t="shared" si="226"/>
        <v>0.2384469696969697</v>
      </c>
    </row>
    <row r="1938" spans="1:11" ht="13.5">
      <c r="A1938" s="19">
        <v>9788532648204</v>
      </c>
      <c r="B1938" s="15" t="s">
        <v>3230</v>
      </c>
      <c r="C1938" s="18" t="s">
        <v>2044</v>
      </c>
      <c r="D1938" s="20">
        <v>256</v>
      </c>
      <c r="E1938" s="22"/>
      <c r="F1938" s="25"/>
      <c r="G1938" s="25">
        <v>39</v>
      </c>
      <c r="H1938" s="22">
        <f t="shared" si="229"/>
        <v>41.5</v>
      </c>
      <c r="I1938" s="40">
        <f t="shared" si="228"/>
        <v>45.7</v>
      </c>
      <c r="J1938" s="22">
        <f t="shared" si="225"/>
        <v>49.8</v>
      </c>
      <c r="K1938" s="41">
        <f t="shared" si="226"/>
        <v>0.19453125</v>
      </c>
    </row>
    <row r="1939" spans="1:11" ht="13.5">
      <c r="A1939" s="19">
        <v>9788532604231</v>
      </c>
      <c r="B1939" s="15" t="s">
        <v>3384</v>
      </c>
      <c r="C1939" s="18" t="s">
        <v>1063</v>
      </c>
      <c r="D1939" s="20">
        <v>160</v>
      </c>
      <c r="E1939" s="22">
        <v>38.3</v>
      </c>
      <c r="F1939" s="25">
        <f t="shared" si="230"/>
        <v>40.6</v>
      </c>
      <c r="G1939" s="25">
        <f t="shared" si="227"/>
        <v>43</v>
      </c>
      <c r="H1939" s="22">
        <f t="shared" si="229"/>
        <v>45.8</v>
      </c>
      <c r="I1939" s="40">
        <f t="shared" si="228"/>
        <v>50.4</v>
      </c>
      <c r="J1939" s="22">
        <f t="shared" si="225"/>
        <v>54.9</v>
      </c>
      <c r="K1939" s="41">
        <f t="shared" si="226"/>
        <v>0.343125</v>
      </c>
    </row>
    <row r="1940" spans="1:11" ht="13.5">
      <c r="A1940" s="19">
        <v>9788532643612</v>
      </c>
      <c r="B1940" s="15" t="s">
        <v>835</v>
      </c>
      <c r="C1940" s="18" t="s">
        <v>1574</v>
      </c>
      <c r="D1940" s="20">
        <v>480</v>
      </c>
      <c r="E1940" s="22">
        <v>85</v>
      </c>
      <c r="F1940" s="25">
        <f t="shared" si="230"/>
        <v>90.1</v>
      </c>
      <c r="G1940" s="25">
        <f t="shared" si="227"/>
        <v>95.5</v>
      </c>
      <c r="H1940" s="22">
        <v>99</v>
      </c>
      <c r="I1940" s="40">
        <f t="shared" si="228"/>
        <v>108.9</v>
      </c>
      <c r="J1940" s="22">
        <f t="shared" si="225"/>
        <v>118.7</v>
      </c>
      <c r="K1940" s="41">
        <f t="shared" si="226"/>
        <v>0.24729166666666666</v>
      </c>
    </row>
    <row r="1941" spans="1:11" ht="13.5">
      <c r="A1941" s="19">
        <v>9788532605887</v>
      </c>
      <c r="B1941" s="15" t="s">
        <v>3469</v>
      </c>
      <c r="C1941" s="18" t="s">
        <v>1063</v>
      </c>
      <c r="D1941" s="20">
        <v>304</v>
      </c>
      <c r="E1941" s="22">
        <v>57.9</v>
      </c>
      <c r="F1941" s="25">
        <f t="shared" si="230"/>
        <v>61.4</v>
      </c>
      <c r="G1941" s="25">
        <f t="shared" si="227"/>
        <v>65.1</v>
      </c>
      <c r="H1941" s="22">
        <v>66</v>
      </c>
      <c r="I1941" s="40">
        <f t="shared" si="228"/>
        <v>72.6</v>
      </c>
      <c r="J1941" s="22">
        <f t="shared" si="225"/>
        <v>79.1</v>
      </c>
      <c r="K1941" s="41">
        <f t="shared" si="226"/>
        <v>0.2601973684210526</v>
      </c>
    </row>
    <row r="1942" spans="1:11" ht="13.5">
      <c r="A1942" s="19">
        <v>9788532600653</v>
      </c>
      <c r="B1942" s="15" t="s">
        <v>3470</v>
      </c>
      <c r="C1942" s="18" t="s">
        <v>3471</v>
      </c>
      <c r="D1942" s="20">
        <v>200</v>
      </c>
      <c r="E1942" s="22">
        <v>35.4</v>
      </c>
      <c r="F1942" s="25">
        <f t="shared" si="230"/>
        <v>37.5</v>
      </c>
      <c r="G1942" s="25">
        <f t="shared" si="227"/>
        <v>39.8</v>
      </c>
      <c r="H1942" s="22">
        <f t="shared" si="229"/>
        <v>42.4</v>
      </c>
      <c r="I1942" s="40">
        <f t="shared" si="228"/>
        <v>46.6</v>
      </c>
      <c r="J1942" s="22">
        <f t="shared" si="225"/>
        <v>50.8</v>
      </c>
      <c r="K1942" s="41">
        <f t="shared" si="226"/>
        <v>0.254</v>
      </c>
    </row>
    <row r="1943" spans="1:11" ht="13.5">
      <c r="A1943" s="19">
        <v>9788532646392</v>
      </c>
      <c r="B1943" s="15" t="s">
        <v>2051</v>
      </c>
      <c r="C1943" s="18" t="s">
        <v>2052</v>
      </c>
      <c r="D1943" s="20">
        <v>256</v>
      </c>
      <c r="E1943" s="22"/>
      <c r="F1943" s="25">
        <v>38</v>
      </c>
      <c r="G1943" s="25">
        <f t="shared" si="227"/>
        <v>40.3</v>
      </c>
      <c r="H1943" s="22">
        <f t="shared" si="229"/>
        <v>42.9</v>
      </c>
      <c r="I1943" s="40">
        <f t="shared" si="228"/>
        <v>47.2</v>
      </c>
      <c r="J1943" s="22">
        <f t="shared" si="225"/>
        <v>51.4</v>
      </c>
      <c r="K1943" s="41">
        <f t="shared" si="226"/>
        <v>0.20078125</v>
      </c>
    </row>
    <row r="1944" spans="1:11" ht="13.5">
      <c r="A1944" s="19">
        <v>9788532621429</v>
      </c>
      <c r="B1944" s="15" t="s">
        <v>3472</v>
      </c>
      <c r="C1944" s="18" t="s">
        <v>2166</v>
      </c>
      <c r="D1944" s="20">
        <v>208</v>
      </c>
      <c r="E1944" s="22">
        <v>42</v>
      </c>
      <c r="F1944" s="25">
        <f>ROUND((E1944*1.06),1)</f>
        <v>44.5</v>
      </c>
      <c r="G1944" s="25">
        <f t="shared" si="227"/>
        <v>47.2</v>
      </c>
      <c r="H1944" s="22">
        <f t="shared" si="229"/>
        <v>50.3</v>
      </c>
      <c r="I1944" s="40">
        <f t="shared" si="228"/>
        <v>55.3</v>
      </c>
      <c r="J1944" s="22">
        <v>55.3</v>
      </c>
      <c r="K1944" s="41">
        <f t="shared" si="226"/>
        <v>0.2658653846153846</v>
      </c>
    </row>
    <row r="1945" spans="1:11" ht="13.5">
      <c r="A1945" s="19">
        <v>9788532638748</v>
      </c>
      <c r="B1945" s="15" t="s">
        <v>1802</v>
      </c>
      <c r="C1945" s="18" t="s">
        <v>2166</v>
      </c>
      <c r="D1945" s="20">
        <v>232</v>
      </c>
      <c r="E1945" s="22">
        <v>45.6</v>
      </c>
      <c r="F1945" s="25">
        <f>ROUND((E1945*1.06),1)</f>
        <v>48.3</v>
      </c>
      <c r="G1945" s="25">
        <f t="shared" si="227"/>
        <v>51.2</v>
      </c>
      <c r="H1945" s="22">
        <f t="shared" si="229"/>
        <v>54.5</v>
      </c>
      <c r="I1945" s="40">
        <f t="shared" si="228"/>
        <v>60</v>
      </c>
      <c r="J1945" s="22">
        <v>60</v>
      </c>
      <c r="K1945" s="41">
        <f t="shared" si="226"/>
        <v>0.25862068965517243</v>
      </c>
    </row>
    <row r="1946" spans="1:11" ht="13.5">
      <c r="A1946" s="19">
        <v>9788532631442</v>
      </c>
      <c r="B1946" s="15" t="s">
        <v>1803</v>
      </c>
      <c r="C1946" s="18" t="s">
        <v>2166</v>
      </c>
      <c r="D1946" s="20">
        <v>272</v>
      </c>
      <c r="E1946" s="22">
        <v>44.5</v>
      </c>
      <c r="F1946" s="25">
        <f>ROUND((E1946*1.06),1)</f>
        <v>47.2</v>
      </c>
      <c r="G1946" s="25">
        <f t="shared" si="227"/>
        <v>50</v>
      </c>
      <c r="H1946" s="22">
        <f t="shared" si="229"/>
        <v>53.3</v>
      </c>
      <c r="I1946" s="40">
        <f t="shared" si="228"/>
        <v>58.6</v>
      </c>
      <c r="J1946" s="22">
        <f t="shared" si="225"/>
        <v>63.9</v>
      </c>
      <c r="K1946" s="41">
        <f t="shared" si="226"/>
        <v>0.2349264705882353</v>
      </c>
    </row>
    <row r="1947" spans="1:11" ht="13.5">
      <c r="A1947" s="19">
        <v>9788532641946</v>
      </c>
      <c r="B1947" s="15" t="s">
        <v>3650</v>
      </c>
      <c r="C1947" s="18" t="s">
        <v>2356</v>
      </c>
      <c r="D1947" s="20">
        <v>288</v>
      </c>
      <c r="E1947" s="22">
        <v>46.9</v>
      </c>
      <c r="F1947" s="25">
        <f>ROUND((E1947*1.06),1)</f>
        <v>49.7</v>
      </c>
      <c r="G1947" s="25">
        <f t="shared" si="227"/>
        <v>52.7</v>
      </c>
      <c r="H1947" s="22">
        <f t="shared" si="229"/>
        <v>56.1</v>
      </c>
      <c r="I1947" s="40">
        <f t="shared" si="228"/>
        <v>61.7</v>
      </c>
      <c r="J1947" s="22">
        <f t="shared" si="225"/>
        <v>67.3</v>
      </c>
      <c r="K1947" s="41">
        <f t="shared" si="226"/>
        <v>0.23368055555555556</v>
      </c>
    </row>
    <row r="1948" spans="1:11" ht="13.5">
      <c r="A1948" s="19">
        <v>9788532625960</v>
      </c>
      <c r="B1948" s="15" t="s">
        <v>2751</v>
      </c>
      <c r="C1948" s="18" t="s">
        <v>2166</v>
      </c>
      <c r="D1948" s="20">
        <v>232</v>
      </c>
      <c r="E1948" s="22">
        <v>50.5</v>
      </c>
      <c r="F1948" s="25">
        <f>ROUND((E1948*1.06),1)</f>
        <v>53.5</v>
      </c>
      <c r="G1948" s="25">
        <f t="shared" si="227"/>
        <v>56.7</v>
      </c>
      <c r="H1948" s="22">
        <f t="shared" si="229"/>
        <v>60.4</v>
      </c>
      <c r="I1948" s="40">
        <f t="shared" si="228"/>
        <v>66.4</v>
      </c>
      <c r="J1948" s="22">
        <f t="shared" si="225"/>
        <v>72.4</v>
      </c>
      <c r="K1948" s="41">
        <f t="shared" si="226"/>
        <v>0.3120689655172414</v>
      </c>
    </row>
    <row r="1949" spans="1:11" ht="13.5">
      <c r="A1949" s="19">
        <v>9788532645210</v>
      </c>
      <c r="B1949" s="15" t="s">
        <v>2725</v>
      </c>
      <c r="C1949" s="18" t="s">
        <v>2726</v>
      </c>
      <c r="D1949" s="20">
        <v>312</v>
      </c>
      <c r="E1949" s="22"/>
      <c r="F1949" s="25">
        <v>55.3</v>
      </c>
      <c r="G1949" s="25">
        <f t="shared" si="227"/>
        <v>58.6</v>
      </c>
      <c r="H1949" s="22">
        <f t="shared" si="229"/>
        <v>62.4</v>
      </c>
      <c r="I1949" s="40">
        <f t="shared" si="228"/>
        <v>68.6</v>
      </c>
      <c r="J1949" s="22">
        <f t="shared" si="225"/>
        <v>74.8</v>
      </c>
      <c r="K1949" s="41">
        <f t="shared" si="226"/>
        <v>0.23974358974358972</v>
      </c>
    </row>
    <row r="1950" spans="1:11" ht="13.5">
      <c r="A1950" s="19">
        <v>9788532606327</v>
      </c>
      <c r="B1950" s="15" t="s">
        <v>1667</v>
      </c>
      <c r="C1950" s="18" t="s">
        <v>1668</v>
      </c>
      <c r="D1950" s="20">
        <v>344</v>
      </c>
      <c r="E1950" s="22">
        <v>61.9</v>
      </c>
      <c r="F1950" s="25">
        <f aca="true" t="shared" si="231" ref="F1950:F1963">ROUND((E1950*1.06),1)</f>
        <v>65.6</v>
      </c>
      <c r="G1950" s="25">
        <f t="shared" si="227"/>
        <v>69.5</v>
      </c>
      <c r="H1950" s="22">
        <f t="shared" si="229"/>
        <v>74</v>
      </c>
      <c r="I1950" s="40">
        <f t="shared" si="228"/>
        <v>81.4</v>
      </c>
      <c r="J1950" s="22">
        <f aca="true" t="shared" si="232" ref="J1950:J2013">ROUND((I1950*1.09),1)</f>
        <v>88.7</v>
      </c>
      <c r="K1950" s="41">
        <f t="shared" si="226"/>
        <v>0.25784883720930235</v>
      </c>
    </row>
    <row r="1951" spans="1:11" ht="13.5">
      <c r="A1951" s="19">
        <v>9788532604705</v>
      </c>
      <c r="B1951" s="15" t="s">
        <v>1669</v>
      </c>
      <c r="C1951" s="18" t="s">
        <v>3701</v>
      </c>
      <c r="D1951" s="20">
        <v>168</v>
      </c>
      <c r="E1951" s="22">
        <v>36</v>
      </c>
      <c r="F1951" s="25">
        <f t="shared" si="231"/>
        <v>38.2</v>
      </c>
      <c r="G1951" s="25">
        <f t="shared" si="227"/>
        <v>40.5</v>
      </c>
      <c r="H1951" s="22">
        <f t="shared" si="229"/>
        <v>43.1</v>
      </c>
      <c r="I1951" s="40">
        <f t="shared" si="228"/>
        <v>47.4</v>
      </c>
      <c r="J1951" s="22">
        <v>49</v>
      </c>
      <c r="K1951" s="41">
        <f aca="true" t="shared" si="233" ref="K1951:K2014">J1951/D1951</f>
        <v>0.2916666666666667</v>
      </c>
    </row>
    <row r="1952" spans="1:11" ht="13.5">
      <c r="A1952" s="19">
        <v>9788532601834</v>
      </c>
      <c r="B1952" s="15" t="s">
        <v>731</v>
      </c>
      <c r="C1952" s="18" t="s">
        <v>3701</v>
      </c>
      <c r="D1952" s="20">
        <v>600</v>
      </c>
      <c r="E1952" s="22">
        <v>118.3</v>
      </c>
      <c r="F1952" s="25">
        <f t="shared" si="231"/>
        <v>125.4</v>
      </c>
      <c r="G1952" s="25">
        <f t="shared" si="227"/>
        <v>132.9</v>
      </c>
      <c r="H1952" s="22">
        <v>135</v>
      </c>
      <c r="I1952" s="40">
        <f t="shared" si="228"/>
        <v>148.5</v>
      </c>
      <c r="J1952" s="22">
        <v>159</v>
      </c>
      <c r="K1952" s="41">
        <f t="shared" si="233"/>
        <v>0.265</v>
      </c>
    </row>
    <row r="1953" spans="1:11" ht="13.5">
      <c r="A1953" s="19">
        <v>9788532617880</v>
      </c>
      <c r="B1953" s="15" t="s">
        <v>2200</v>
      </c>
      <c r="C1953" s="18" t="s">
        <v>1063</v>
      </c>
      <c r="D1953" s="20">
        <v>112</v>
      </c>
      <c r="E1953" s="22">
        <v>25.5</v>
      </c>
      <c r="F1953" s="25">
        <f t="shared" si="231"/>
        <v>27</v>
      </c>
      <c r="G1953" s="25">
        <f t="shared" si="227"/>
        <v>28.6</v>
      </c>
      <c r="H1953" s="22">
        <f t="shared" si="229"/>
        <v>30.5</v>
      </c>
      <c r="I1953" s="40">
        <f t="shared" si="228"/>
        <v>33.6</v>
      </c>
      <c r="J1953" s="22">
        <f t="shared" si="232"/>
        <v>36.6</v>
      </c>
      <c r="K1953" s="41">
        <f t="shared" si="233"/>
        <v>0.3267857142857143</v>
      </c>
    </row>
    <row r="1954" spans="1:11" ht="13.5">
      <c r="A1954" s="19">
        <v>9788532654458</v>
      </c>
      <c r="B1954" s="15" t="s">
        <v>2200</v>
      </c>
      <c r="C1954" s="18" t="s">
        <v>3975</v>
      </c>
      <c r="D1954" s="20">
        <v>184</v>
      </c>
      <c r="E1954" s="22"/>
      <c r="F1954" s="25"/>
      <c r="G1954" s="25"/>
      <c r="H1954" s="22"/>
      <c r="I1954" s="40"/>
      <c r="J1954" s="22">
        <v>36</v>
      </c>
      <c r="K1954" s="41"/>
    </row>
    <row r="1955" spans="1:11" ht="13.5">
      <c r="A1955" s="19">
        <v>9788532622891</v>
      </c>
      <c r="B1955" s="15" t="s">
        <v>3216</v>
      </c>
      <c r="C1955" s="18" t="s">
        <v>33</v>
      </c>
      <c r="D1955" s="20">
        <v>288</v>
      </c>
      <c r="E1955" s="22">
        <v>57.9</v>
      </c>
      <c r="F1955" s="25">
        <f t="shared" si="231"/>
        <v>61.4</v>
      </c>
      <c r="G1955" s="25">
        <f t="shared" si="227"/>
        <v>65.1</v>
      </c>
      <c r="H1955" s="22">
        <f t="shared" si="229"/>
        <v>69.3</v>
      </c>
      <c r="I1955" s="40">
        <f t="shared" si="228"/>
        <v>76.2</v>
      </c>
      <c r="J1955" s="22">
        <f t="shared" si="232"/>
        <v>83.1</v>
      </c>
      <c r="K1955" s="41">
        <f t="shared" si="233"/>
        <v>0.28854166666666664</v>
      </c>
    </row>
    <row r="1956" spans="1:11" ht="13.5">
      <c r="A1956" s="19">
        <v>9788532604446</v>
      </c>
      <c r="B1956" s="15" t="s">
        <v>3217</v>
      </c>
      <c r="C1956" s="18" t="s">
        <v>3701</v>
      </c>
      <c r="D1956" s="20">
        <v>160</v>
      </c>
      <c r="E1956" s="22">
        <v>38.9</v>
      </c>
      <c r="F1956" s="25">
        <f t="shared" si="231"/>
        <v>41.2</v>
      </c>
      <c r="G1956" s="25">
        <f t="shared" si="227"/>
        <v>43.7</v>
      </c>
      <c r="H1956" s="22">
        <f t="shared" si="229"/>
        <v>46.5</v>
      </c>
      <c r="I1956" s="40">
        <f t="shared" si="228"/>
        <v>51.2</v>
      </c>
      <c r="J1956" s="22">
        <f t="shared" si="232"/>
        <v>55.8</v>
      </c>
      <c r="K1956" s="41">
        <f t="shared" si="233"/>
        <v>0.34875</v>
      </c>
    </row>
    <row r="1957" spans="1:11" ht="13.5">
      <c r="A1957" s="19">
        <v>9788532607492</v>
      </c>
      <c r="B1957" s="15" t="s">
        <v>2237</v>
      </c>
      <c r="C1957" s="18" t="s">
        <v>3701</v>
      </c>
      <c r="D1957" s="20">
        <v>168</v>
      </c>
      <c r="E1957" s="22">
        <v>33.6</v>
      </c>
      <c r="F1957" s="25">
        <f t="shared" si="231"/>
        <v>35.6</v>
      </c>
      <c r="G1957" s="25">
        <f t="shared" si="227"/>
        <v>37.7</v>
      </c>
      <c r="H1957" s="22">
        <f t="shared" si="229"/>
        <v>40.2</v>
      </c>
      <c r="I1957" s="40">
        <f t="shared" si="228"/>
        <v>44.2</v>
      </c>
      <c r="J1957" s="22">
        <v>48</v>
      </c>
      <c r="K1957" s="41">
        <f t="shared" si="233"/>
        <v>0.2857142857142857</v>
      </c>
    </row>
    <row r="1958" spans="1:11" ht="13.5">
      <c r="A1958" s="19">
        <v>9788532607140</v>
      </c>
      <c r="B1958" s="15" t="s">
        <v>1721</v>
      </c>
      <c r="C1958" s="18" t="s">
        <v>49</v>
      </c>
      <c r="D1958" s="20">
        <v>224</v>
      </c>
      <c r="E1958" s="22">
        <v>49.9</v>
      </c>
      <c r="F1958" s="25">
        <f t="shared" si="231"/>
        <v>52.9</v>
      </c>
      <c r="G1958" s="25">
        <f t="shared" si="227"/>
        <v>56.1</v>
      </c>
      <c r="H1958" s="22">
        <f t="shared" si="229"/>
        <v>59.7</v>
      </c>
      <c r="I1958" s="40">
        <v>59.7</v>
      </c>
      <c r="J1958" s="22">
        <v>59.9</v>
      </c>
      <c r="K1958" s="41">
        <f t="shared" si="233"/>
        <v>0.2674107142857143</v>
      </c>
    </row>
    <row r="1959" spans="1:11" ht="13.5">
      <c r="A1959" s="19">
        <v>9788532639875</v>
      </c>
      <c r="B1959" s="15" t="s">
        <v>1722</v>
      </c>
      <c r="C1959" s="18" t="s">
        <v>1723</v>
      </c>
      <c r="D1959" s="20">
        <v>200</v>
      </c>
      <c r="E1959" s="22">
        <v>32.5</v>
      </c>
      <c r="F1959" s="25">
        <f t="shared" si="231"/>
        <v>34.5</v>
      </c>
      <c r="G1959" s="25">
        <f t="shared" si="227"/>
        <v>36.6</v>
      </c>
      <c r="H1959" s="22">
        <f t="shared" si="229"/>
        <v>39</v>
      </c>
      <c r="I1959" s="40">
        <v>45</v>
      </c>
      <c r="J1959" s="22">
        <f t="shared" si="232"/>
        <v>49.1</v>
      </c>
      <c r="K1959" s="41">
        <f t="shared" si="233"/>
        <v>0.2455</v>
      </c>
    </row>
    <row r="1960" spans="1:11" ht="13.5">
      <c r="A1960" s="19">
        <v>9788532652836</v>
      </c>
      <c r="B1960" s="15" t="s">
        <v>3013</v>
      </c>
      <c r="C1960" s="18" t="s">
        <v>3014</v>
      </c>
      <c r="D1960" s="20">
        <v>208</v>
      </c>
      <c r="E1960" s="22"/>
      <c r="F1960" s="25"/>
      <c r="G1960" s="25"/>
      <c r="H1960" s="22"/>
      <c r="I1960" s="40">
        <v>43</v>
      </c>
      <c r="J1960" s="22">
        <f t="shared" si="232"/>
        <v>46.9</v>
      </c>
      <c r="K1960" s="41">
        <f t="shared" si="233"/>
        <v>0.22548076923076923</v>
      </c>
    </row>
    <row r="1961" spans="1:11" ht="13.5">
      <c r="A1961" s="19">
        <v>9788532605559</v>
      </c>
      <c r="B1961" s="15" t="s">
        <v>1724</v>
      </c>
      <c r="C1961" s="18" t="s">
        <v>1725</v>
      </c>
      <c r="D1961" s="20">
        <v>488</v>
      </c>
      <c r="E1961" s="22">
        <v>88.8</v>
      </c>
      <c r="F1961" s="25">
        <f t="shared" si="231"/>
        <v>94.1</v>
      </c>
      <c r="G1961" s="25">
        <f t="shared" si="227"/>
        <v>99.7</v>
      </c>
      <c r="H1961" s="22">
        <v>99.7</v>
      </c>
      <c r="I1961" s="40">
        <v>99.7</v>
      </c>
      <c r="J1961" s="22">
        <v>99.7</v>
      </c>
      <c r="K1961" s="41">
        <f t="shared" si="233"/>
        <v>0.2043032786885246</v>
      </c>
    </row>
    <row r="1962" spans="1:11" ht="13.5">
      <c r="A1962" s="19">
        <v>9788532652034</v>
      </c>
      <c r="B1962" s="15" t="s">
        <v>2592</v>
      </c>
      <c r="C1962" s="18" t="s">
        <v>1725</v>
      </c>
      <c r="D1962" s="20">
        <v>456</v>
      </c>
      <c r="E1962" s="22"/>
      <c r="F1962" s="25"/>
      <c r="G1962" s="25"/>
      <c r="H1962" s="22"/>
      <c r="I1962" s="40">
        <v>69</v>
      </c>
      <c r="J1962" s="22">
        <v>69</v>
      </c>
      <c r="K1962" s="41">
        <f t="shared" si="233"/>
        <v>0.1513157894736842</v>
      </c>
    </row>
    <row r="1963" spans="1:11" ht="13.5">
      <c r="A1963" s="19">
        <v>9788532616449</v>
      </c>
      <c r="B1963" s="15" t="s">
        <v>1726</v>
      </c>
      <c r="C1963" s="18" t="s">
        <v>1328</v>
      </c>
      <c r="D1963" s="20">
        <v>184</v>
      </c>
      <c r="E1963" s="22">
        <v>41.7</v>
      </c>
      <c r="F1963" s="25">
        <f t="shared" si="231"/>
        <v>44.2</v>
      </c>
      <c r="G1963" s="25">
        <f>ROUND((F1963*1.06),1)</f>
        <v>46.9</v>
      </c>
      <c r="H1963" s="22">
        <f t="shared" si="229"/>
        <v>49.9</v>
      </c>
      <c r="I1963" s="40">
        <v>49.9</v>
      </c>
      <c r="J1963" s="22">
        <f t="shared" si="232"/>
        <v>54.4</v>
      </c>
      <c r="K1963" s="41">
        <f t="shared" si="233"/>
        <v>0.2956521739130435</v>
      </c>
    </row>
    <row r="1964" spans="1:11" ht="13.5">
      <c r="A1964" s="19">
        <v>9788532619747</v>
      </c>
      <c r="B1964" s="15" t="s">
        <v>2786</v>
      </c>
      <c r="C1964" s="18" t="s">
        <v>2787</v>
      </c>
      <c r="D1964" s="20">
        <v>264</v>
      </c>
      <c r="E1964" s="22">
        <v>57.9</v>
      </c>
      <c r="F1964" s="25">
        <v>57.9</v>
      </c>
      <c r="G1964" s="25">
        <f aca="true" t="shared" si="234" ref="G1964:G2011">ROUND((F1964*1.06),1)</f>
        <v>61.4</v>
      </c>
      <c r="H1964" s="22">
        <f t="shared" si="229"/>
        <v>65.4</v>
      </c>
      <c r="I1964" s="40">
        <v>65.4</v>
      </c>
      <c r="J1964" s="22">
        <f t="shared" si="232"/>
        <v>71.3</v>
      </c>
      <c r="K1964" s="41">
        <f t="shared" si="233"/>
        <v>0.2700757575757576</v>
      </c>
    </row>
    <row r="1965" spans="1:11" ht="13.5">
      <c r="A1965" s="19">
        <v>9788532647344</v>
      </c>
      <c r="B1965" s="15" t="s">
        <v>2346</v>
      </c>
      <c r="C1965" s="18" t="s">
        <v>2888</v>
      </c>
      <c r="D1965" s="20">
        <v>232</v>
      </c>
      <c r="E1965" s="22"/>
      <c r="F1965" s="25"/>
      <c r="G1965" s="25">
        <v>36</v>
      </c>
      <c r="H1965" s="22">
        <f t="shared" si="229"/>
        <v>38.3</v>
      </c>
      <c r="I1965" s="40">
        <f t="shared" si="228"/>
        <v>42.1</v>
      </c>
      <c r="J1965" s="22">
        <f t="shared" si="232"/>
        <v>45.9</v>
      </c>
      <c r="K1965" s="41">
        <f t="shared" si="233"/>
        <v>0.1978448275862069</v>
      </c>
    </row>
    <row r="1966" spans="1:11" ht="13.5">
      <c r="A1966" s="19">
        <v>9788532653178</v>
      </c>
      <c r="B1966" s="15" t="s">
        <v>3842</v>
      </c>
      <c r="C1966" s="18" t="s">
        <v>3843</v>
      </c>
      <c r="D1966" s="20">
        <v>520</v>
      </c>
      <c r="E1966" s="22"/>
      <c r="F1966" s="25"/>
      <c r="G1966" s="25"/>
      <c r="H1966" s="22"/>
      <c r="I1966" s="40">
        <v>99</v>
      </c>
      <c r="J1966" s="22">
        <v>99</v>
      </c>
      <c r="K1966" s="41"/>
    </row>
    <row r="1967" spans="1:11" ht="13.5">
      <c r="A1967" s="19">
        <v>9788532626899</v>
      </c>
      <c r="B1967" s="15" t="s">
        <v>3266</v>
      </c>
      <c r="C1967" s="18" t="s">
        <v>3267</v>
      </c>
      <c r="D1967" s="20">
        <v>192</v>
      </c>
      <c r="E1967" s="22">
        <v>36.4</v>
      </c>
      <c r="F1967" s="25">
        <f aca="true" t="shared" si="235" ref="F1967:F1980">ROUND((E1967*1.06),1)</f>
        <v>38.6</v>
      </c>
      <c r="G1967" s="25">
        <f t="shared" si="234"/>
        <v>40.9</v>
      </c>
      <c r="H1967" s="22">
        <f t="shared" si="229"/>
        <v>43.6</v>
      </c>
      <c r="I1967" s="40">
        <f t="shared" si="228"/>
        <v>48</v>
      </c>
      <c r="J1967" s="22">
        <f t="shared" si="232"/>
        <v>52.3</v>
      </c>
      <c r="K1967" s="41">
        <f t="shared" si="233"/>
        <v>0.27239583333333334</v>
      </c>
    </row>
    <row r="1968" spans="1:11" ht="13.5">
      <c r="A1968" s="19">
        <v>9788532628817</v>
      </c>
      <c r="B1968" s="15" t="s">
        <v>3404</v>
      </c>
      <c r="C1968" s="18" t="s">
        <v>2354</v>
      </c>
      <c r="D1968" s="20">
        <v>344</v>
      </c>
      <c r="E1968" s="22">
        <v>61.2</v>
      </c>
      <c r="F1968" s="25">
        <f t="shared" si="235"/>
        <v>64.9</v>
      </c>
      <c r="G1968" s="25">
        <f t="shared" si="234"/>
        <v>68.8</v>
      </c>
      <c r="H1968" s="22">
        <f t="shared" si="229"/>
        <v>73.3</v>
      </c>
      <c r="I1968" s="40">
        <f t="shared" si="228"/>
        <v>80.6</v>
      </c>
      <c r="J1968" s="22">
        <f t="shared" si="232"/>
        <v>87.9</v>
      </c>
      <c r="K1968" s="41">
        <f t="shared" si="233"/>
        <v>0.2555232558139535</v>
      </c>
    </row>
    <row r="1969" spans="1:11" ht="13.5">
      <c r="A1969" s="19">
        <v>9788532608390</v>
      </c>
      <c r="B1969" s="15" t="s">
        <v>3397</v>
      </c>
      <c r="C1969" s="18" t="s">
        <v>1725</v>
      </c>
      <c r="D1969" s="20">
        <v>120</v>
      </c>
      <c r="E1969" s="22">
        <v>45.9</v>
      </c>
      <c r="F1969" s="25">
        <f t="shared" si="235"/>
        <v>48.7</v>
      </c>
      <c r="G1969" s="25">
        <f t="shared" si="234"/>
        <v>51.6</v>
      </c>
      <c r="H1969" s="22">
        <f t="shared" si="229"/>
        <v>55</v>
      </c>
      <c r="I1969" s="40">
        <f t="shared" si="228"/>
        <v>60.5</v>
      </c>
      <c r="J1969" s="22">
        <v>60.5</v>
      </c>
      <c r="K1969" s="41">
        <f t="shared" si="233"/>
        <v>0.5041666666666667</v>
      </c>
    </row>
    <row r="1970" spans="1:11" ht="13.5">
      <c r="A1970" s="19">
        <v>9788532643971</v>
      </c>
      <c r="B1970" s="15" t="s">
        <v>2199</v>
      </c>
      <c r="C1970" s="18" t="s">
        <v>1152</v>
      </c>
      <c r="D1970" s="20">
        <v>240</v>
      </c>
      <c r="E1970" s="22">
        <v>40</v>
      </c>
      <c r="F1970" s="25">
        <f t="shared" si="235"/>
        <v>42.4</v>
      </c>
      <c r="G1970" s="25">
        <f t="shared" si="234"/>
        <v>44.9</v>
      </c>
      <c r="H1970" s="22">
        <f t="shared" si="229"/>
        <v>47.8</v>
      </c>
      <c r="I1970" s="40">
        <f t="shared" si="228"/>
        <v>52.6</v>
      </c>
      <c r="J1970" s="22">
        <f t="shared" si="232"/>
        <v>57.3</v>
      </c>
      <c r="K1970" s="41">
        <f t="shared" si="233"/>
        <v>0.23875</v>
      </c>
    </row>
    <row r="1971" spans="1:11" ht="13.5">
      <c r="A1971" s="19">
        <v>9788532628893</v>
      </c>
      <c r="B1971" s="15" t="s">
        <v>3233</v>
      </c>
      <c r="C1971" s="18" t="s">
        <v>3234</v>
      </c>
      <c r="D1971" s="20">
        <v>392</v>
      </c>
      <c r="E1971" s="22">
        <v>73.7</v>
      </c>
      <c r="F1971" s="25">
        <f t="shared" si="235"/>
        <v>78.1</v>
      </c>
      <c r="G1971" s="25">
        <f t="shared" si="234"/>
        <v>82.8</v>
      </c>
      <c r="H1971" s="22">
        <f t="shared" si="229"/>
        <v>88.2</v>
      </c>
      <c r="I1971" s="40">
        <f t="shared" si="228"/>
        <v>97</v>
      </c>
      <c r="J1971" s="22">
        <f t="shared" si="232"/>
        <v>105.7</v>
      </c>
      <c r="K1971" s="41">
        <f t="shared" si="233"/>
        <v>0.26964285714285713</v>
      </c>
    </row>
    <row r="1972" spans="1:11" ht="13.5">
      <c r="A1972" s="19">
        <v>9788532618290</v>
      </c>
      <c r="B1972" s="15" t="s">
        <v>3072</v>
      </c>
      <c r="C1972" s="18" t="s">
        <v>2461</v>
      </c>
      <c r="D1972" s="20">
        <v>152</v>
      </c>
      <c r="E1972" s="22">
        <v>35.7</v>
      </c>
      <c r="F1972" s="25">
        <f t="shared" si="235"/>
        <v>37.8</v>
      </c>
      <c r="G1972" s="25">
        <f t="shared" si="234"/>
        <v>40.1</v>
      </c>
      <c r="H1972" s="22">
        <f t="shared" si="229"/>
        <v>42.7</v>
      </c>
      <c r="I1972" s="40">
        <v>42.7</v>
      </c>
      <c r="J1972" s="22">
        <v>42.7</v>
      </c>
      <c r="K1972" s="41">
        <f t="shared" si="233"/>
        <v>0.28092105263157896</v>
      </c>
    </row>
    <row r="1973" spans="1:11" ht="13.5">
      <c r="A1973" s="19">
        <v>9788532610607</v>
      </c>
      <c r="B1973" s="15" t="s">
        <v>3073</v>
      </c>
      <c r="C1973" s="18" t="s">
        <v>1847</v>
      </c>
      <c r="D1973" s="20">
        <v>152</v>
      </c>
      <c r="E1973" s="22">
        <v>33.9</v>
      </c>
      <c r="F1973" s="25">
        <f t="shared" si="235"/>
        <v>35.9</v>
      </c>
      <c r="G1973" s="25">
        <f t="shared" si="234"/>
        <v>38.1</v>
      </c>
      <c r="H1973" s="22">
        <f t="shared" si="229"/>
        <v>40.6</v>
      </c>
      <c r="I1973" s="40">
        <v>40.6</v>
      </c>
      <c r="J1973" s="22">
        <v>40.6</v>
      </c>
      <c r="K1973" s="41">
        <f t="shared" si="233"/>
        <v>0.26710526315789473</v>
      </c>
    </row>
    <row r="1974" spans="1:11" ht="13.5">
      <c r="A1974" s="19">
        <v>9788532626059</v>
      </c>
      <c r="B1974" s="15" t="s">
        <v>3309</v>
      </c>
      <c r="C1974" s="18" t="s">
        <v>3310</v>
      </c>
      <c r="D1974" s="20">
        <v>104</v>
      </c>
      <c r="E1974" s="22"/>
      <c r="F1974" s="25"/>
      <c r="G1974" s="25"/>
      <c r="H1974" s="22"/>
      <c r="I1974" s="40">
        <v>38.9</v>
      </c>
      <c r="J1974" s="22">
        <f t="shared" si="232"/>
        <v>42.4</v>
      </c>
      <c r="K1974" s="41">
        <f t="shared" si="233"/>
        <v>0.4076923076923077</v>
      </c>
    </row>
    <row r="1975" spans="1:11" ht="13.5">
      <c r="A1975" s="19">
        <v>9788532612205</v>
      </c>
      <c r="B1975" s="15" t="s">
        <v>2528</v>
      </c>
      <c r="C1975" s="18" t="s">
        <v>266</v>
      </c>
      <c r="D1975" s="20">
        <v>176</v>
      </c>
      <c r="E1975" s="22">
        <v>39.9</v>
      </c>
      <c r="F1975" s="25">
        <f t="shared" si="235"/>
        <v>42.3</v>
      </c>
      <c r="G1975" s="25">
        <f t="shared" si="234"/>
        <v>44.8</v>
      </c>
      <c r="H1975" s="22">
        <f t="shared" si="229"/>
        <v>47.7</v>
      </c>
      <c r="I1975" s="40">
        <f aca="true" t="shared" si="236" ref="I1975:I2026">ROUND((H1975*1.1),1)</f>
        <v>52.5</v>
      </c>
      <c r="J1975" s="22">
        <v>52.5</v>
      </c>
      <c r="K1975" s="41">
        <f t="shared" si="233"/>
        <v>0.29829545454545453</v>
      </c>
    </row>
    <row r="1976" spans="1:11" ht="13.5">
      <c r="A1976" s="19">
        <v>9788532610904</v>
      </c>
      <c r="B1976" s="15" t="s">
        <v>1985</v>
      </c>
      <c r="C1976" s="18" t="s">
        <v>3123</v>
      </c>
      <c r="D1976" s="20">
        <v>96</v>
      </c>
      <c r="E1976" s="22">
        <v>27.7</v>
      </c>
      <c r="F1976" s="25">
        <f t="shared" si="235"/>
        <v>29.4</v>
      </c>
      <c r="G1976" s="25">
        <f t="shared" si="234"/>
        <v>31.2</v>
      </c>
      <c r="H1976" s="22">
        <f t="shared" si="229"/>
        <v>33.2</v>
      </c>
      <c r="I1976" s="40">
        <v>33.2</v>
      </c>
      <c r="J1976" s="22">
        <v>33.2</v>
      </c>
      <c r="K1976" s="41">
        <f t="shared" si="233"/>
        <v>0.3458333333333334</v>
      </c>
    </row>
    <row r="1977" spans="1:11" ht="13.5">
      <c r="A1977" s="19">
        <v>9788532629036</v>
      </c>
      <c r="B1977" s="15" t="s">
        <v>3039</v>
      </c>
      <c r="C1977" s="18" t="s">
        <v>3040</v>
      </c>
      <c r="D1977" s="20">
        <v>288</v>
      </c>
      <c r="E1977" s="22">
        <v>55.3</v>
      </c>
      <c r="F1977" s="25">
        <f t="shared" si="235"/>
        <v>58.6</v>
      </c>
      <c r="G1977" s="25">
        <f t="shared" si="234"/>
        <v>62.1</v>
      </c>
      <c r="H1977" s="22">
        <f t="shared" si="229"/>
        <v>66.1</v>
      </c>
      <c r="I1977" s="40">
        <f t="shared" si="236"/>
        <v>72.7</v>
      </c>
      <c r="J1977" s="22">
        <f t="shared" si="232"/>
        <v>79.2</v>
      </c>
      <c r="K1977" s="41">
        <f t="shared" si="233"/>
        <v>0.275</v>
      </c>
    </row>
    <row r="1978" spans="1:11" ht="13.5">
      <c r="A1978" s="19">
        <v>9788532637024</v>
      </c>
      <c r="B1978" s="15" t="s">
        <v>2485</v>
      </c>
      <c r="C1978" s="18" t="s">
        <v>2512</v>
      </c>
      <c r="D1978" s="20">
        <v>272</v>
      </c>
      <c r="E1978" s="22">
        <v>47.1</v>
      </c>
      <c r="F1978" s="25">
        <f t="shared" si="235"/>
        <v>49.9</v>
      </c>
      <c r="G1978" s="25">
        <f t="shared" si="234"/>
        <v>52.9</v>
      </c>
      <c r="H1978" s="22">
        <f t="shared" si="229"/>
        <v>56.3</v>
      </c>
      <c r="I1978" s="40">
        <f t="shared" si="236"/>
        <v>61.9</v>
      </c>
      <c r="J1978" s="22">
        <f t="shared" si="232"/>
        <v>67.5</v>
      </c>
      <c r="K1978" s="41">
        <f t="shared" si="233"/>
        <v>0.24816176470588236</v>
      </c>
    </row>
    <row r="1979" spans="1:11" ht="13.5">
      <c r="A1979" s="19">
        <v>9788532643780</v>
      </c>
      <c r="B1979" s="15" t="s">
        <v>1288</v>
      </c>
      <c r="C1979" s="18" t="s">
        <v>2364</v>
      </c>
      <c r="D1979" s="20">
        <v>112</v>
      </c>
      <c r="E1979" s="22">
        <v>18.6</v>
      </c>
      <c r="F1979" s="25">
        <f t="shared" si="235"/>
        <v>19.7</v>
      </c>
      <c r="G1979" s="25">
        <f t="shared" si="234"/>
        <v>20.9</v>
      </c>
      <c r="H1979" s="22">
        <f t="shared" si="229"/>
        <v>22.3</v>
      </c>
      <c r="I1979" s="40">
        <f t="shared" si="236"/>
        <v>24.5</v>
      </c>
      <c r="J1979" s="22">
        <f t="shared" si="232"/>
        <v>26.7</v>
      </c>
      <c r="K1979" s="41">
        <f t="shared" si="233"/>
        <v>0.23839285714285713</v>
      </c>
    </row>
    <row r="1980" spans="1:11" ht="13.5">
      <c r="A1980" s="19">
        <v>9788532637284</v>
      </c>
      <c r="B1980" s="15" t="s">
        <v>2983</v>
      </c>
      <c r="C1980" s="18" t="s">
        <v>2984</v>
      </c>
      <c r="D1980" s="20">
        <v>272</v>
      </c>
      <c r="E1980" s="22">
        <v>47.1</v>
      </c>
      <c r="F1980" s="25">
        <f t="shared" si="235"/>
        <v>49.9</v>
      </c>
      <c r="G1980" s="25">
        <f t="shared" si="234"/>
        <v>52.9</v>
      </c>
      <c r="H1980" s="22">
        <f t="shared" si="229"/>
        <v>56.3</v>
      </c>
      <c r="I1980" s="40">
        <f t="shared" si="236"/>
        <v>61.9</v>
      </c>
      <c r="J1980" s="22">
        <f t="shared" si="232"/>
        <v>67.5</v>
      </c>
      <c r="K1980" s="41">
        <f t="shared" si="233"/>
        <v>0.24816176470588236</v>
      </c>
    </row>
    <row r="1981" spans="1:11" ht="13.5">
      <c r="A1981" s="19">
        <v>9788532652263</v>
      </c>
      <c r="B1981" s="15" t="s">
        <v>3746</v>
      </c>
      <c r="C1981" s="18" t="s">
        <v>2503</v>
      </c>
      <c r="D1981" s="20">
        <v>88</v>
      </c>
      <c r="E1981" s="22"/>
      <c r="F1981" s="25"/>
      <c r="G1981" s="25"/>
      <c r="H1981" s="22"/>
      <c r="I1981" s="40">
        <v>18</v>
      </c>
      <c r="J1981" s="22">
        <f t="shared" si="232"/>
        <v>19.6</v>
      </c>
      <c r="K1981" s="41">
        <f t="shared" si="233"/>
        <v>0.22272727272727275</v>
      </c>
    </row>
    <row r="1982" spans="1:10" ht="13.5">
      <c r="A1982" s="51" t="s">
        <v>1109</v>
      </c>
      <c r="B1982" s="5"/>
      <c r="C1982" s="5"/>
      <c r="D1982" s="8"/>
      <c r="E1982" s="53"/>
      <c r="F1982" s="4"/>
      <c r="G1982" s="4"/>
      <c r="H1982" s="9"/>
      <c r="I1982" s="54"/>
      <c r="J1982" s="3"/>
    </row>
    <row r="1983" spans="1:11" ht="13.5">
      <c r="A1983" s="19">
        <v>9788532643094</v>
      </c>
      <c r="B1983" s="15" t="s">
        <v>178</v>
      </c>
      <c r="C1983" s="18" t="s">
        <v>179</v>
      </c>
      <c r="D1983" s="20">
        <v>720</v>
      </c>
      <c r="E1983" s="22">
        <v>110</v>
      </c>
      <c r="F1983" s="25">
        <f>ROUND((E1983*1.06),1)</f>
        <v>116.6</v>
      </c>
      <c r="G1983" s="25">
        <f t="shared" si="234"/>
        <v>123.6</v>
      </c>
      <c r="H1983" s="22">
        <f aca="true" t="shared" si="237" ref="H1983:H2028">ROUND((G1983*1.065),1)</f>
        <v>131.6</v>
      </c>
      <c r="I1983" s="40">
        <f t="shared" si="236"/>
        <v>144.8</v>
      </c>
      <c r="J1983" s="22">
        <f t="shared" si="232"/>
        <v>157.8</v>
      </c>
      <c r="K1983" s="41">
        <f t="shared" si="233"/>
        <v>0.21916666666666668</v>
      </c>
    </row>
    <row r="1984" spans="1:11" ht="13.5">
      <c r="A1984" s="19">
        <v>9788532635792</v>
      </c>
      <c r="B1984" s="78" t="s">
        <v>3766</v>
      </c>
      <c r="C1984" s="18" t="s">
        <v>183</v>
      </c>
      <c r="D1984" s="20">
        <v>144</v>
      </c>
      <c r="E1984" s="22">
        <v>23</v>
      </c>
      <c r="F1984" s="25">
        <v>26</v>
      </c>
      <c r="G1984" s="25">
        <v>27</v>
      </c>
      <c r="H1984" s="22">
        <v>28</v>
      </c>
      <c r="I1984" s="40">
        <v>29.9</v>
      </c>
      <c r="J1984" s="22">
        <v>29.9</v>
      </c>
      <c r="K1984" s="41">
        <f t="shared" si="233"/>
        <v>0.20763888888888887</v>
      </c>
    </row>
    <row r="1985" spans="1:11" ht="13.5">
      <c r="A1985" s="19">
        <v>9788532611727</v>
      </c>
      <c r="B1985" s="15" t="s">
        <v>2453</v>
      </c>
      <c r="C1985" s="18" t="s">
        <v>2454</v>
      </c>
      <c r="D1985" s="20">
        <v>208</v>
      </c>
      <c r="E1985" s="22">
        <v>40.9</v>
      </c>
      <c r="F1985" s="25">
        <f>ROUND((E1985*1.06),1)</f>
        <v>43.4</v>
      </c>
      <c r="G1985" s="25">
        <f t="shared" si="234"/>
        <v>46</v>
      </c>
      <c r="H1985" s="22">
        <f t="shared" si="237"/>
        <v>49</v>
      </c>
      <c r="I1985" s="40">
        <f t="shared" si="236"/>
        <v>53.9</v>
      </c>
      <c r="J1985" s="22">
        <v>55</v>
      </c>
      <c r="K1985" s="41">
        <f t="shared" si="233"/>
        <v>0.2644230769230769</v>
      </c>
    </row>
    <row r="1986" spans="1:11" ht="13.5">
      <c r="A1986" s="19">
        <v>9788532645869</v>
      </c>
      <c r="B1986" s="15" t="s">
        <v>1912</v>
      </c>
      <c r="C1986" s="18" t="s">
        <v>1913</v>
      </c>
      <c r="D1986" s="20">
        <v>336</v>
      </c>
      <c r="E1986" s="22"/>
      <c r="F1986" s="25">
        <v>53.3</v>
      </c>
      <c r="G1986" s="25">
        <f t="shared" si="234"/>
        <v>56.5</v>
      </c>
      <c r="H1986" s="22">
        <f t="shared" si="237"/>
        <v>60.2</v>
      </c>
      <c r="I1986" s="40">
        <f t="shared" si="236"/>
        <v>66.2</v>
      </c>
      <c r="J1986" s="22">
        <f t="shared" si="232"/>
        <v>72.2</v>
      </c>
      <c r="K1986" s="41">
        <f t="shared" si="233"/>
        <v>0.2148809523809524</v>
      </c>
    </row>
    <row r="1987" spans="1:11" ht="13.5">
      <c r="A1987" s="19">
        <v>9788532614292</v>
      </c>
      <c r="B1987" s="15" t="s">
        <v>2455</v>
      </c>
      <c r="C1987" s="18" t="s">
        <v>2456</v>
      </c>
      <c r="D1987" s="20">
        <v>59</v>
      </c>
      <c r="E1987" s="22">
        <v>15.1</v>
      </c>
      <c r="F1987" s="25">
        <f>ROUND((E1987*1.06),1)</f>
        <v>16</v>
      </c>
      <c r="G1987" s="25">
        <f t="shared" si="234"/>
        <v>17</v>
      </c>
      <c r="H1987" s="22">
        <f t="shared" si="237"/>
        <v>18.1</v>
      </c>
      <c r="I1987" s="40">
        <f t="shared" si="236"/>
        <v>19.9</v>
      </c>
      <c r="J1987" s="22">
        <v>19.9</v>
      </c>
      <c r="K1987" s="41">
        <f t="shared" si="233"/>
        <v>0.3372881355932203</v>
      </c>
    </row>
    <row r="1988" spans="1:11" ht="13.5">
      <c r="A1988" s="19">
        <v>9788532634290</v>
      </c>
      <c r="B1988" s="15" t="s">
        <v>2457</v>
      </c>
      <c r="C1988" s="18" t="s">
        <v>323</v>
      </c>
      <c r="D1988" s="20">
        <v>256</v>
      </c>
      <c r="E1988" s="22">
        <v>39.2</v>
      </c>
      <c r="F1988" s="25">
        <f>ROUND((E1988*1.06),1)</f>
        <v>41.6</v>
      </c>
      <c r="G1988" s="25">
        <f t="shared" si="234"/>
        <v>44.1</v>
      </c>
      <c r="H1988" s="22">
        <f t="shared" si="237"/>
        <v>47</v>
      </c>
      <c r="I1988" s="40">
        <f t="shared" si="236"/>
        <v>51.7</v>
      </c>
      <c r="J1988" s="22">
        <f t="shared" si="232"/>
        <v>56.4</v>
      </c>
      <c r="K1988" s="41">
        <f t="shared" si="233"/>
        <v>0.2203125</v>
      </c>
    </row>
    <row r="1989" spans="1:11" ht="13.5">
      <c r="A1989" s="19">
        <v>9788532618740</v>
      </c>
      <c r="B1989" s="15" t="s">
        <v>779</v>
      </c>
      <c r="C1989" s="18" t="s">
        <v>31</v>
      </c>
      <c r="D1989" s="20">
        <v>120</v>
      </c>
      <c r="E1989" s="22">
        <v>22.5</v>
      </c>
      <c r="F1989" s="25">
        <f>ROUND((E1989*1.06),1)</f>
        <v>23.9</v>
      </c>
      <c r="G1989" s="25">
        <f t="shared" si="234"/>
        <v>25.3</v>
      </c>
      <c r="H1989" s="22">
        <f t="shared" si="237"/>
        <v>26.9</v>
      </c>
      <c r="I1989" s="40">
        <f t="shared" si="236"/>
        <v>29.6</v>
      </c>
      <c r="J1989" s="22">
        <f t="shared" si="232"/>
        <v>32.3</v>
      </c>
      <c r="K1989" s="41">
        <f t="shared" si="233"/>
        <v>0.26916666666666667</v>
      </c>
    </row>
    <row r="1990" spans="1:11" ht="13.5">
      <c r="A1990" s="19">
        <v>9788532645470</v>
      </c>
      <c r="B1990" s="15" t="s">
        <v>3553</v>
      </c>
      <c r="C1990" s="18" t="s">
        <v>323</v>
      </c>
      <c r="D1990" s="20">
        <v>144</v>
      </c>
      <c r="E1990" s="22"/>
      <c r="F1990" s="25">
        <v>19</v>
      </c>
      <c r="G1990" s="25">
        <f t="shared" si="234"/>
        <v>20.1</v>
      </c>
      <c r="H1990" s="22">
        <f t="shared" si="237"/>
        <v>21.4</v>
      </c>
      <c r="I1990" s="40">
        <f t="shared" si="236"/>
        <v>23.5</v>
      </c>
      <c r="J1990" s="22">
        <f t="shared" si="232"/>
        <v>25.6</v>
      </c>
      <c r="K1990" s="41">
        <f t="shared" si="233"/>
        <v>0.17777777777777778</v>
      </c>
    </row>
    <row r="1991" spans="1:11" ht="13.5">
      <c r="A1991" s="19">
        <v>9788532649867</v>
      </c>
      <c r="B1991" s="78" t="s">
        <v>2961</v>
      </c>
      <c r="C1991" s="18" t="s">
        <v>2270</v>
      </c>
      <c r="D1991" s="20">
        <v>320</v>
      </c>
      <c r="E1991" s="22"/>
      <c r="F1991" s="25"/>
      <c r="G1991" s="25"/>
      <c r="H1991" s="22">
        <v>29.9</v>
      </c>
      <c r="I1991" s="40">
        <v>29.9</v>
      </c>
      <c r="J1991" s="22">
        <v>29.9</v>
      </c>
      <c r="K1991" s="41">
        <f t="shared" si="233"/>
        <v>0.09343749999999999</v>
      </c>
    </row>
    <row r="1992" spans="1:11" ht="13.5">
      <c r="A1992" s="19">
        <v>9788532641359</v>
      </c>
      <c r="B1992" s="15" t="s">
        <v>780</v>
      </c>
      <c r="C1992" s="18" t="s">
        <v>3097</v>
      </c>
      <c r="D1992" s="20">
        <v>280</v>
      </c>
      <c r="E1992" s="22">
        <v>26.6</v>
      </c>
      <c r="F1992" s="25">
        <f>ROUND((E1992*1.06),1)</f>
        <v>28.2</v>
      </c>
      <c r="G1992" s="25">
        <f t="shared" si="234"/>
        <v>29.9</v>
      </c>
      <c r="H1992" s="22">
        <f t="shared" si="237"/>
        <v>31.8</v>
      </c>
      <c r="I1992" s="40">
        <f t="shared" si="236"/>
        <v>35</v>
      </c>
      <c r="J1992" s="22">
        <f t="shared" si="232"/>
        <v>38.2</v>
      </c>
      <c r="K1992" s="41">
        <f t="shared" si="233"/>
        <v>0.13642857142857143</v>
      </c>
    </row>
    <row r="1993" spans="1:11" ht="13.5">
      <c r="A1993" s="19">
        <v>9788532638526</v>
      </c>
      <c r="B1993" s="15" t="s">
        <v>781</v>
      </c>
      <c r="C1993" s="18" t="s">
        <v>2970</v>
      </c>
      <c r="D1993" s="20">
        <v>288</v>
      </c>
      <c r="E1993" s="22">
        <v>64.3</v>
      </c>
      <c r="F1993" s="25">
        <f>ROUND((E1993*1.06),1)</f>
        <v>68.2</v>
      </c>
      <c r="G1993" s="25">
        <f t="shared" si="234"/>
        <v>72.3</v>
      </c>
      <c r="H1993" s="22">
        <f t="shared" si="237"/>
        <v>77</v>
      </c>
      <c r="I1993" s="40">
        <f t="shared" si="236"/>
        <v>84.7</v>
      </c>
      <c r="J1993" s="22">
        <f t="shared" si="232"/>
        <v>92.3</v>
      </c>
      <c r="K1993" s="41">
        <f t="shared" si="233"/>
        <v>0.3204861111111111</v>
      </c>
    </row>
    <row r="1994" spans="1:11" ht="13.5">
      <c r="A1994" s="19">
        <v>9788532649836</v>
      </c>
      <c r="B1994" s="15" t="s">
        <v>850</v>
      </c>
      <c r="C1994" s="18" t="s">
        <v>2866</v>
      </c>
      <c r="D1994" s="20">
        <v>256</v>
      </c>
      <c r="E1994" s="22"/>
      <c r="F1994" s="25"/>
      <c r="G1994" s="25"/>
      <c r="H1994" s="22">
        <v>53</v>
      </c>
      <c r="I1994" s="40">
        <f t="shared" si="236"/>
        <v>58.3</v>
      </c>
      <c r="J1994" s="22">
        <f t="shared" si="232"/>
        <v>63.5</v>
      </c>
      <c r="K1994" s="41">
        <f t="shared" si="233"/>
        <v>0.248046875</v>
      </c>
    </row>
    <row r="1995" spans="1:11" ht="13.5">
      <c r="A1995" s="19">
        <v>9788532633712</v>
      </c>
      <c r="B1995" s="15" t="s">
        <v>3991</v>
      </c>
      <c r="C1995" s="18" t="s">
        <v>344</v>
      </c>
      <c r="D1995" s="20">
        <v>80</v>
      </c>
      <c r="E1995" s="22"/>
      <c r="F1995" s="25"/>
      <c r="G1995" s="25"/>
      <c r="H1995" s="22"/>
      <c r="I1995" s="40"/>
      <c r="J1995" s="22">
        <v>26.4</v>
      </c>
      <c r="K1995" s="41"/>
    </row>
    <row r="1996" spans="1:11" ht="13.5">
      <c r="A1996" s="19">
        <v>9788532605795</v>
      </c>
      <c r="B1996" s="15" t="s">
        <v>2971</v>
      </c>
      <c r="C1996" s="18" t="s">
        <v>662</v>
      </c>
      <c r="D1996" s="20">
        <v>70</v>
      </c>
      <c r="E1996" s="22">
        <v>14.7</v>
      </c>
      <c r="F1996" s="25">
        <f>ROUND((E1996*1.06),1)</f>
        <v>15.6</v>
      </c>
      <c r="G1996" s="25">
        <f t="shared" si="234"/>
        <v>16.5</v>
      </c>
      <c r="H1996" s="22">
        <f t="shared" si="237"/>
        <v>17.6</v>
      </c>
      <c r="I1996" s="40">
        <f t="shared" si="236"/>
        <v>19.4</v>
      </c>
      <c r="J1996" s="22">
        <f t="shared" si="232"/>
        <v>21.1</v>
      </c>
      <c r="K1996" s="41">
        <f t="shared" si="233"/>
        <v>0.30142857142857143</v>
      </c>
    </row>
    <row r="1997" spans="1:11" ht="13.5">
      <c r="A1997" s="19">
        <v>9788532653437</v>
      </c>
      <c r="B1997" s="15" t="s">
        <v>324</v>
      </c>
      <c r="C1997" s="18" t="s">
        <v>418</v>
      </c>
      <c r="D1997" s="20">
        <v>64</v>
      </c>
      <c r="E1997" s="22">
        <v>10.9</v>
      </c>
      <c r="F1997" s="25">
        <f>ROUND((E1997*1.06),1)</f>
        <v>11.6</v>
      </c>
      <c r="G1997" s="25">
        <f t="shared" si="234"/>
        <v>12.3</v>
      </c>
      <c r="H1997" s="22">
        <f t="shared" si="237"/>
        <v>13.1</v>
      </c>
      <c r="I1997" s="40">
        <f t="shared" si="236"/>
        <v>14.4</v>
      </c>
      <c r="J1997" s="22">
        <v>16</v>
      </c>
      <c r="K1997" s="41">
        <f t="shared" si="233"/>
        <v>0.25</v>
      </c>
    </row>
    <row r="1998" spans="1:11" ht="13.5">
      <c r="A1998" s="19">
        <v>9788532643797</v>
      </c>
      <c r="B1998" s="78" t="s">
        <v>3767</v>
      </c>
      <c r="C1998" s="18" t="s">
        <v>1212</v>
      </c>
      <c r="D1998" s="20">
        <v>136</v>
      </c>
      <c r="E1998" s="22">
        <v>19</v>
      </c>
      <c r="F1998" s="25">
        <v>20</v>
      </c>
      <c r="G1998" s="25">
        <v>22</v>
      </c>
      <c r="H1998" s="22">
        <v>25</v>
      </c>
      <c r="I1998" s="40">
        <v>27.9</v>
      </c>
      <c r="J1998" s="22">
        <f t="shared" si="232"/>
        <v>30.4</v>
      </c>
      <c r="K1998" s="41">
        <f t="shared" si="233"/>
        <v>0.22352941176470587</v>
      </c>
    </row>
    <row r="1999" spans="1:11" ht="13.5">
      <c r="A1999" s="19">
        <v>9788532635198</v>
      </c>
      <c r="B1999" s="15" t="s">
        <v>198</v>
      </c>
      <c r="C1999" s="18" t="s">
        <v>2698</v>
      </c>
      <c r="D1999" s="20">
        <v>200</v>
      </c>
      <c r="E1999" s="22">
        <v>37.1</v>
      </c>
      <c r="F1999" s="25">
        <f>ROUND((E1999*1.06),1)</f>
        <v>39.3</v>
      </c>
      <c r="G1999" s="25">
        <f t="shared" si="234"/>
        <v>41.7</v>
      </c>
      <c r="H1999" s="22">
        <f t="shared" si="237"/>
        <v>44.4</v>
      </c>
      <c r="I1999" s="40">
        <f t="shared" si="236"/>
        <v>48.8</v>
      </c>
      <c r="J1999" s="22">
        <f t="shared" si="232"/>
        <v>53.2</v>
      </c>
      <c r="K1999" s="41">
        <f t="shared" si="233"/>
        <v>0.266</v>
      </c>
    </row>
    <row r="2000" spans="1:11" ht="13.5">
      <c r="A2000" s="19">
        <v>9788532638793</v>
      </c>
      <c r="B2000" s="15" t="s">
        <v>199</v>
      </c>
      <c r="C2000" s="18" t="s">
        <v>3571</v>
      </c>
      <c r="D2000" s="20">
        <v>208</v>
      </c>
      <c r="E2000" s="22">
        <v>37.4</v>
      </c>
      <c r="F2000" s="25">
        <f>ROUND((E2000*1.06),1)</f>
        <v>39.6</v>
      </c>
      <c r="G2000" s="25">
        <f t="shared" si="234"/>
        <v>42</v>
      </c>
      <c r="H2000" s="22">
        <f t="shared" si="237"/>
        <v>44.7</v>
      </c>
      <c r="I2000" s="40">
        <f t="shared" si="236"/>
        <v>49.2</v>
      </c>
      <c r="J2000" s="22">
        <f t="shared" si="232"/>
        <v>53.6</v>
      </c>
      <c r="K2000" s="41">
        <f t="shared" si="233"/>
        <v>0.2576923076923077</v>
      </c>
    </row>
    <row r="2001" spans="1:11" ht="13.5">
      <c r="A2001" s="19">
        <v>9788532650641</v>
      </c>
      <c r="B2001" s="15" t="s">
        <v>1302</v>
      </c>
      <c r="C2001" s="18" t="s">
        <v>1303</v>
      </c>
      <c r="D2001" s="43">
        <v>1536</v>
      </c>
      <c r="E2001" s="22"/>
      <c r="F2001" s="25"/>
      <c r="G2001" s="25"/>
      <c r="H2001" s="22">
        <v>195</v>
      </c>
      <c r="I2001" s="40">
        <f t="shared" si="236"/>
        <v>214.5</v>
      </c>
      <c r="J2001" s="22">
        <f t="shared" si="232"/>
        <v>233.8</v>
      </c>
      <c r="K2001" s="41">
        <f t="shared" si="233"/>
        <v>0.15221354166666667</v>
      </c>
    </row>
    <row r="2002" spans="1:10" ht="13.5">
      <c r="A2002" s="51" t="s">
        <v>890</v>
      </c>
      <c r="B2002" s="5"/>
      <c r="C2002" s="5"/>
      <c r="D2002" s="8"/>
      <c r="E2002" s="9"/>
      <c r="F2002" s="4"/>
      <c r="G2002" s="4"/>
      <c r="H2002" s="9"/>
      <c r="I2002" s="54"/>
      <c r="J2002" s="3"/>
    </row>
    <row r="2003" spans="1:11" ht="13.5">
      <c r="A2003" s="19">
        <v>9788532644510</v>
      </c>
      <c r="B2003" s="15" t="s">
        <v>3745</v>
      </c>
      <c r="C2003" s="18" t="s">
        <v>2545</v>
      </c>
      <c r="D2003" s="20">
        <v>232</v>
      </c>
      <c r="E2003" s="22">
        <v>35</v>
      </c>
      <c r="F2003" s="25">
        <v>35</v>
      </c>
      <c r="G2003" s="25">
        <f t="shared" si="234"/>
        <v>37.1</v>
      </c>
      <c r="H2003" s="22">
        <f t="shared" si="237"/>
        <v>39.5</v>
      </c>
      <c r="I2003" s="40">
        <f t="shared" si="236"/>
        <v>43.5</v>
      </c>
      <c r="J2003" s="22">
        <f t="shared" si="232"/>
        <v>47.4</v>
      </c>
      <c r="K2003" s="41">
        <f t="shared" si="233"/>
        <v>0.2043103448275862</v>
      </c>
    </row>
    <row r="2004" spans="1:11" ht="13.5">
      <c r="A2004" s="19">
        <v>9788532651938</v>
      </c>
      <c r="B2004" s="15" t="s">
        <v>1479</v>
      </c>
      <c r="C2004" s="18" t="s">
        <v>2503</v>
      </c>
      <c r="D2004" s="20">
        <v>112</v>
      </c>
      <c r="E2004" s="22"/>
      <c r="F2004" s="25"/>
      <c r="G2004" s="25"/>
      <c r="H2004" s="22"/>
      <c r="I2004" s="40">
        <v>20</v>
      </c>
      <c r="J2004" s="22">
        <f t="shared" si="232"/>
        <v>21.8</v>
      </c>
      <c r="K2004" s="41">
        <f t="shared" si="233"/>
        <v>0.19464285714285715</v>
      </c>
    </row>
    <row r="2005" spans="1:11" ht="13.5">
      <c r="A2005" s="19">
        <v>9788532619143</v>
      </c>
      <c r="B2005" s="15" t="s">
        <v>891</v>
      </c>
      <c r="C2005" s="18" t="s">
        <v>892</v>
      </c>
      <c r="D2005" s="20">
        <v>144</v>
      </c>
      <c r="E2005" s="22">
        <v>35.7</v>
      </c>
      <c r="F2005" s="25">
        <f aca="true" t="shared" si="238" ref="F2005:F2015">ROUND((E2005*1.06),1)</f>
        <v>37.8</v>
      </c>
      <c r="G2005" s="25">
        <f t="shared" si="234"/>
        <v>40.1</v>
      </c>
      <c r="H2005" s="22">
        <f t="shared" si="237"/>
        <v>42.7</v>
      </c>
      <c r="I2005" s="40">
        <v>42.7</v>
      </c>
      <c r="J2005" s="22">
        <v>42.7</v>
      </c>
      <c r="K2005" s="41">
        <f t="shared" si="233"/>
        <v>0.2965277777777778</v>
      </c>
    </row>
    <row r="2006" spans="1:11" ht="13.5">
      <c r="A2006" s="19">
        <v>9788532620927</v>
      </c>
      <c r="B2006" s="15" t="s">
        <v>893</v>
      </c>
      <c r="C2006" s="18" t="s">
        <v>894</v>
      </c>
      <c r="D2006" s="20">
        <v>248</v>
      </c>
      <c r="E2006" s="22">
        <v>54.3</v>
      </c>
      <c r="F2006" s="25">
        <f t="shared" si="238"/>
        <v>57.6</v>
      </c>
      <c r="G2006" s="25">
        <f t="shared" si="234"/>
        <v>61.1</v>
      </c>
      <c r="H2006" s="22">
        <f t="shared" si="237"/>
        <v>65.1</v>
      </c>
      <c r="I2006" s="40">
        <v>65.1</v>
      </c>
      <c r="J2006" s="22">
        <f t="shared" si="232"/>
        <v>71</v>
      </c>
      <c r="K2006" s="41">
        <f t="shared" si="233"/>
        <v>0.2862903225806452</v>
      </c>
    </row>
    <row r="2007" spans="1:11" ht="13.5">
      <c r="A2007" s="19">
        <v>9788532634122</v>
      </c>
      <c r="B2007" s="15" t="s">
        <v>735</v>
      </c>
      <c r="C2007" s="18" t="s">
        <v>736</v>
      </c>
      <c r="D2007" s="20">
        <v>384</v>
      </c>
      <c r="E2007" s="22">
        <v>73.5</v>
      </c>
      <c r="F2007" s="25">
        <f t="shared" si="238"/>
        <v>77.9</v>
      </c>
      <c r="G2007" s="25">
        <f t="shared" si="234"/>
        <v>82.6</v>
      </c>
      <c r="H2007" s="22">
        <v>83</v>
      </c>
      <c r="I2007" s="40">
        <f t="shared" si="236"/>
        <v>91.3</v>
      </c>
      <c r="J2007" s="22">
        <f t="shared" si="232"/>
        <v>99.5</v>
      </c>
      <c r="K2007" s="41">
        <f t="shared" si="233"/>
        <v>0.2591145833333333</v>
      </c>
    </row>
    <row r="2008" spans="1:11" ht="13.5">
      <c r="A2008" s="19">
        <v>9788532638168</v>
      </c>
      <c r="B2008" s="15" t="s">
        <v>2205</v>
      </c>
      <c r="C2008" s="18" t="s">
        <v>3616</v>
      </c>
      <c r="D2008" s="20">
        <v>240</v>
      </c>
      <c r="E2008" s="22">
        <v>44.4</v>
      </c>
      <c r="F2008" s="25">
        <f t="shared" si="238"/>
        <v>47.1</v>
      </c>
      <c r="G2008" s="25">
        <f t="shared" si="234"/>
        <v>49.9</v>
      </c>
      <c r="H2008" s="22">
        <f t="shared" si="237"/>
        <v>53.1</v>
      </c>
      <c r="I2008" s="40">
        <f t="shared" si="236"/>
        <v>58.4</v>
      </c>
      <c r="J2008" s="22">
        <f t="shared" si="232"/>
        <v>63.7</v>
      </c>
      <c r="K2008" s="41">
        <f t="shared" si="233"/>
        <v>0.2654166666666667</v>
      </c>
    </row>
    <row r="2009" spans="1:11" ht="13.5">
      <c r="A2009" s="19">
        <v>9788532623072</v>
      </c>
      <c r="B2009" s="15" t="s">
        <v>737</v>
      </c>
      <c r="C2009" s="18" t="s">
        <v>738</v>
      </c>
      <c r="D2009" s="20">
        <v>216</v>
      </c>
      <c r="E2009" s="22">
        <v>46.3</v>
      </c>
      <c r="F2009" s="25">
        <f t="shared" si="238"/>
        <v>49.1</v>
      </c>
      <c r="G2009" s="25">
        <f t="shared" si="234"/>
        <v>52</v>
      </c>
      <c r="H2009" s="22">
        <f t="shared" si="237"/>
        <v>55.4</v>
      </c>
      <c r="I2009" s="40">
        <f t="shared" si="236"/>
        <v>60.9</v>
      </c>
      <c r="J2009" s="22">
        <f t="shared" si="232"/>
        <v>66.4</v>
      </c>
      <c r="K2009" s="41">
        <f t="shared" si="233"/>
        <v>0.3074074074074074</v>
      </c>
    </row>
    <row r="2010" spans="1:11" ht="13.5">
      <c r="A2010" s="19">
        <v>9788532647771</v>
      </c>
      <c r="B2010" s="15" t="s">
        <v>2893</v>
      </c>
      <c r="C2010" s="18" t="s">
        <v>2503</v>
      </c>
      <c r="D2010" s="20">
        <v>192</v>
      </c>
      <c r="E2010" s="22"/>
      <c r="F2010" s="25"/>
      <c r="G2010" s="25">
        <v>28</v>
      </c>
      <c r="H2010" s="22">
        <f t="shared" si="237"/>
        <v>29.8</v>
      </c>
      <c r="I2010" s="40">
        <f t="shared" si="236"/>
        <v>32.8</v>
      </c>
      <c r="J2010" s="22">
        <f t="shared" si="232"/>
        <v>35.8</v>
      </c>
      <c r="K2010" s="41">
        <f t="shared" si="233"/>
        <v>0.1864583333333333</v>
      </c>
    </row>
    <row r="2011" spans="1:11" ht="13.5">
      <c r="A2011" s="19">
        <v>9788532629609</v>
      </c>
      <c r="B2011" s="15" t="s">
        <v>1449</v>
      </c>
      <c r="C2011" s="18" t="s">
        <v>3032</v>
      </c>
      <c r="D2011" s="20">
        <v>120</v>
      </c>
      <c r="E2011" s="22">
        <v>22.7</v>
      </c>
      <c r="F2011" s="25">
        <f t="shared" si="238"/>
        <v>24.1</v>
      </c>
      <c r="G2011" s="25">
        <f t="shared" si="234"/>
        <v>25.5</v>
      </c>
      <c r="H2011" s="22">
        <f t="shared" si="237"/>
        <v>27.2</v>
      </c>
      <c r="I2011" s="40">
        <f t="shared" si="236"/>
        <v>29.9</v>
      </c>
      <c r="J2011" s="22">
        <f t="shared" si="232"/>
        <v>32.6</v>
      </c>
      <c r="K2011" s="41">
        <f t="shared" si="233"/>
        <v>0.27166666666666667</v>
      </c>
    </row>
    <row r="2012" spans="1:11" ht="13.5">
      <c r="A2012" s="19">
        <v>9788532626653</v>
      </c>
      <c r="B2012" s="15" t="s">
        <v>105</v>
      </c>
      <c r="C2012" s="18" t="s">
        <v>106</v>
      </c>
      <c r="D2012" s="20">
        <v>248</v>
      </c>
      <c r="E2012" s="22">
        <v>52.7</v>
      </c>
      <c r="F2012" s="25">
        <f t="shared" si="238"/>
        <v>55.9</v>
      </c>
      <c r="G2012" s="25">
        <f>ROUND((F2012*1.06),1)</f>
        <v>59.3</v>
      </c>
      <c r="H2012" s="22">
        <f t="shared" si="237"/>
        <v>63.2</v>
      </c>
      <c r="I2012" s="40">
        <f t="shared" si="236"/>
        <v>69.5</v>
      </c>
      <c r="J2012" s="22">
        <f t="shared" si="232"/>
        <v>75.8</v>
      </c>
      <c r="K2012" s="41">
        <f t="shared" si="233"/>
        <v>0.30564516129032254</v>
      </c>
    </row>
    <row r="2013" spans="1:11" ht="13.5">
      <c r="A2013" s="19">
        <v>9788532648976</v>
      </c>
      <c r="B2013" s="15" t="s">
        <v>805</v>
      </c>
      <c r="C2013" s="18" t="s">
        <v>806</v>
      </c>
      <c r="D2013" s="20">
        <v>120</v>
      </c>
      <c r="E2013" s="22"/>
      <c r="F2013" s="25"/>
      <c r="G2013" s="25"/>
      <c r="H2013" s="22">
        <v>22</v>
      </c>
      <c r="I2013" s="40">
        <f t="shared" si="236"/>
        <v>24.2</v>
      </c>
      <c r="J2013" s="22">
        <f t="shared" si="232"/>
        <v>26.4</v>
      </c>
      <c r="K2013" s="41">
        <f t="shared" si="233"/>
        <v>0.22</v>
      </c>
    </row>
    <row r="2014" spans="1:11" ht="13.5">
      <c r="A2014" s="19">
        <v>9788532630858</v>
      </c>
      <c r="B2014" s="15" t="s">
        <v>519</v>
      </c>
      <c r="C2014" s="18" t="s">
        <v>3669</v>
      </c>
      <c r="D2014" s="20">
        <v>184</v>
      </c>
      <c r="E2014" s="22">
        <v>42.1</v>
      </c>
      <c r="F2014" s="25">
        <f t="shared" si="238"/>
        <v>44.6</v>
      </c>
      <c r="G2014" s="25">
        <f>ROUND((F2014*1.06),1)</f>
        <v>47.3</v>
      </c>
      <c r="H2014" s="22">
        <f t="shared" si="237"/>
        <v>50.4</v>
      </c>
      <c r="I2014" s="40">
        <f t="shared" si="236"/>
        <v>55.4</v>
      </c>
      <c r="J2014" s="22">
        <v>55.4</v>
      </c>
      <c r="K2014" s="41">
        <f t="shared" si="233"/>
        <v>0.3010869565217391</v>
      </c>
    </row>
    <row r="2015" spans="1:11" ht="13.5">
      <c r="A2015" s="19">
        <v>9788532620248</v>
      </c>
      <c r="B2015" s="15" t="s">
        <v>520</v>
      </c>
      <c r="C2015" s="18" t="s">
        <v>3067</v>
      </c>
      <c r="D2015" s="20">
        <v>256</v>
      </c>
      <c r="E2015" s="22">
        <v>51.1</v>
      </c>
      <c r="F2015" s="25">
        <f t="shared" si="238"/>
        <v>54.2</v>
      </c>
      <c r="G2015" s="25">
        <f>ROUND((F2015*1.06),1)</f>
        <v>57.5</v>
      </c>
      <c r="H2015" s="22">
        <v>59</v>
      </c>
      <c r="I2015" s="40">
        <f t="shared" si="236"/>
        <v>64.9</v>
      </c>
      <c r="J2015" s="22">
        <f aca="true" t="shared" si="239" ref="J2015:J2082">ROUND((I2015*1.09),1)</f>
        <v>70.7</v>
      </c>
      <c r="K2015" s="41">
        <f aca="true" t="shared" si="240" ref="K2015:K2083">J2015/D2015</f>
        <v>0.276171875</v>
      </c>
    </row>
    <row r="2016" spans="1:11" ht="13.5">
      <c r="A2016" s="19">
        <v>9788532637062</v>
      </c>
      <c r="B2016" s="15" t="s">
        <v>521</v>
      </c>
      <c r="C2016" s="18" t="s">
        <v>522</v>
      </c>
      <c r="D2016" s="20">
        <v>264</v>
      </c>
      <c r="E2016" s="22">
        <v>10</v>
      </c>
      <c r="F2016" s="25">
        <v>10</v>
      </c>
      <c r="G2016" s="25">
        <f aca="true" t="shared" si="241" ref="G2016:G2070">ROUND((F2016*1.06),1)</f>
        <v>10.6</v>
      </c>
      <c r="H2016" s="22">
        <f t="shared" si="237"/>
        <v>11.3</v>
      </c>
      <c r="I2016" s="40">
        <f t="shared" si="236"/>
        <v>12.4</v>
      </c>
      <c r="J2016" s="22">
        <f t="shared" si="239"/>
        <v>13.5</v>
      </c>
      <c r="K2016" s="41">
        <f t="shared" si="240"/>
        <v>0.05113636363636364</v>
      </c>
    </row>
    <row r="2017" spans="1:11" ht="13.5">
      <c r="A2017" s="19">
        <v>9788532647450</v>
      </c>
      <c r="B2017" s="15" t="s">
        <v>2941</v>
      </c>
      <c r="C2017" s="18" t="s">
        <v>2942</v>
      </c>
      <c r="D2017" s="20">
        <v>56</v>
      </c>
      <c r="E2017" s="22"/>
      <c r="F2017" s="25"/>
      <c r="G2017" s="25">
        <v>13</v>
      </c>
      <c r="H2017" s="22">
        <f t="shared" si="237"/>
        <v>13.8</v>
      </c>
      <c r="I2017" s="40">
        <f t="shared" si="236"/>
        <v>15.2</v>
      </c>
      <c r="J2017" s="22">
        <f t="shared" si="239"/>
        <v>16.6</v>
      </c>
      <c r="K2017" s="41">
        <f t="shared" si="240"/>
        <v>0.29642857142857143</v>
      </c>
    </row>
    <row r="2018" spans="1:11" ht="13.5">
      <c r="A2018" s="19">
        <v>9788532635372</v>
      </c>
      <c r="B2018" s="15" t="s">
        <v>743</v>
      </c>
      <c r="C2018" s="18" t="s">
        <v>744</v>
      </c>
      <c r="D2018" s="20">
        <v>152</v>
      </c>
      <c r="E2018" s="22">
        <v>57.5</v>
      </c>
      <c r="F2018" s="25">
        <f aca="true" t="shared" si="242" ref="F2018:F2023">ROUND((E2018*1.06),1)</f>
        <v>61</v>
      </c>
      <c r="G2018" s="25">
        <f t="shared" si="241"/>
        <v>64.7</v>
      </c>
      <c r="H2018" s="22">
        <f t="shared" si="237"/>
        <v>68.9</v>
      </c>
      <c r="I2018" s="40">
        <v>35</v>
      </c>
      <c r="J2018" s="22">
        <f t="shared" si="239"/>
        <v>38.2</v>
      </c>
      <c r="K2018" s="41">
        <f t="shared" si="240"/>
        <v>0.2513157894736842</v>
      </c>
    </row>
    <row r="2019" spans="1:11" ht="13.5">
      <c r="A2019" s="19">
        <v>9788532610317</v>
      </c>
      <c r="B2019" s="15" t="s">
        <v>745</v>
      </c>
      <c r="C2019" s="18" t="s">
        <v>1056</v>
      </c>
      <c r="D2019" s="20">
        <v>288</v>
      </c>
      <c r="E2019" s="22">
        <v>68.4</v>
      </c>
      <c r="F2019" s="25">
        <f t="shared" si="242"/>
        <v>72.5</v>
      </c>
      <c r="G2019" s="25">
        <f t="shared" si="241"/>
        <v>76.9</v>
      </c>
      <c r="H2019" s="22">
        <f t="shared" si="237"/>
        <v>81.9</v>
      </c>
      <c r="I2019" s="40">
        <f t="shared" si="236"/>
        <v>90.1</v>
      </c>
      <c r="J2019" s="22">
        <f t="shared" si="239"/>
        <v>98.2</v>
      </c>
      <c r="K2019" s="41">
        <f t="shared" si="240"/>
        <v>0.34097222222222223</v>
      </c>
    </row>
    <row r="2020" spans="1:11" ht="13.5">
      <c r="A2020" s="19">
        <v>9788532647511</v>
      </c>
      <c r="B2020" s="15" t="s">
        <v>1978</v>
      </c>
      <c r="C2020" s="18" t="s">
        <v>49</v>
      </c>
      <c r="D2020" s="20">
        <v>152</v>
      </c>
      <c r="E2020" s="22"/>
      <c r="F2020" s="25"/>
      <c r="G2020" s="25">
        <v>28</v>
      </c>
      <c r="H2020" s="22">
        <f t="shared" si="237"/>
        <v>29.8</v>
      </c>
      <c r="I2020" s="40">
        <f t="shared" si="236"/>
        <v>32.8</v>
      </c>
      <c r="J2020" s="22">
        <f t="shared" si="239"/>
        <v>35.8</v>
      </c>
      <c r="K2020" s="41">
        <f t="shared" si="240"/>
        <v>0.23552631578947367</v>
      </c>
    </row>
    <row r="2021" spans="1:11" ht="13.5">
      <c r="A2021" s="19">
        <v>9788532634672</v>
      </c>
      <c r="B2021" s="15" t="s">
        <v>3528</v>
      </c>
      <c r="C2021" s="18" t="s">
        <v>3691</v>
      </c>
      <c r="D2021" s="20">
        <v>128</v>
      </c>
      <c r="E2021" s="22">
        <v>25.2</v>
      </c>
      <c r="F2021" s="25">
        <f t="shared" si="242"/>
        <v>26.7</v>
      </c>
      <c r="G2021" s="25">
        <f t="shared" si="241"/>
        <v>28.3</v>
      </c>
      <c r="H2021" s="22">
        <f t="shared" si="237"/>
        <v>30.1</v>
      </c>
      <c r="I2021" s="40">
        <f t="shared" si="236"/>
        <v>33.1</v>
      </c>
      <c r="J2021" s="22">
        <f t="shared" si="239"/>
        <v>36.1</v>
      </c>
      <c r="K2021" s="41">
        <f t="shared" si="240"/>
        <v>0.28203125</v>
      </c>
    </row>
    <row r="2022" spans="1:11" ht="13.5">
      <c r="A2022" s="19">
        <v>9788532631206</v>
      </c>
      <c r="B2022" s="15" t="s">
        <v>1223</v>
      </c>
      <c r="C2022" s="18" t="s">
        <v>1224</v>
      </c>
      <c r="D2022" s="20">
        <v>144</v>
      </c>
      <c r="E2022" s="22">
        <v>28</v>
      </c>
      <c r="F2022" s="25">
        <f t="shared" si="242"/>
        <v>29.7</v>
      </c>
      <c r="G2022" s="25">
        <f t="shared" si="241"/>
        <v>31.5</v>
      </c>
      <c r="H2022" s="22">
        <f t="shared" si="237"/>
        <v>33.5</v>
      </c>
      <c r="I2022" s="40">
        <f t="shared" si="236"/>
        <v>36.9</v>
      </c>
      <c r="J2022" s="22">
        <f t="shared" si="239"/>
        <v>40.2</v>
      </c>
      <c r="K2022" s="41">
        <f t="shared" si="240"/>
        <v>0.2791666666666667</v>
      </c>
    </row>
    <row r="2023" spans="1:11" ht="13.5">
      <c r="A2023" s="19">
        <v>9788532638236</v>
      </c>
      <c r="B2023" s="15" t="s">
        <v>1009</v>
      </c>
      <c r="C2023" s="18" t="s">
        <v>2619</v>
      </c>
      <c r="D2023" s="20">
        <v>216</v>
      </c>
      <c r="E2023" s="22">
        <v>37.4</v>
      </c>
      <c r="F2023" s="25">
        <f t="shared" si="242"/>
        <v>39.6</v>
      </c>
      <c r="G2023" s="25">
        <f t="shared" si="241"/>
        <v>42</v>
      </c>
      <c r="H2023" s="22">
        <f t="shared" si="237"/>
        <v>44.7</v>
      </c>
      <c r="I2023" s="40">
        <f t="shared" si="236"/>
        <v>49.2</v>
      </c>
      <c r="J2023" s="22">
        <f t="shared" si="239"/>
        <v>53.6</v>
      </c>
      <c r="K2023" s="41">
        <f t="shared" si="240"/>
        <v>0.24814814814814815</v>
      </c>
    </row>
    <row r="2024" spans="1:11" ht="13.5">
      <c r="A2024" s="19">
        <v>9788532645067</v>
      </c>
      <c r="B2024" s="15" t="s">
        <v>1768</v>
      </c>
      <c r="C2024" s="18" t="s">
        <v>1769</v>
      </c>
      <c r="D2024" s="20">
        <v>224</v>
      </c>
      <c r="E2024" s="22"/>
      <c r="F2024" s="25">
        <v>39.6</v>
      </c>
      <c r="G2024" s="25">
        <f t="shared" si="241"/>
        <v>42</v>
      </c>
      <c r="H2024" s="22">
        <f t="shared" si="237"/>
        <v>44.7</v>
      </c>
      <c r="I2024" s="40">
        <f t="shared" si="236"/>
        <v>49.2</v>
      </c>
      <c r="J2024" s="22">
        <f t="shared" si="239"/>
        <v>53.6</v>
      </c>
      <c r="K2024" s="41">
        <f t="shared" si="240"/>
        <v>0.2392857142857143</v>
      </c>
    </row>
    <row r="2025" spans="1:11" ht="13.5">
      <c r="A2025" s="19">
        <v>9788532618009</v>
      </c>
      <c r="B2025" s="15" t="s">
        <v>1225</v>
      </c>
      <c r="C2025" s="18" t="s">
        <v>1226</v>
      </c>
      <c r="D2025" s="20">
        <v>184</v>
      </c>
      <c r="E2025" s="22">
        <v>38.3</v>
      </c>
      <c r="F2025" s="25">
        <f aca="true" t="shared" si="243" ref="F2025:F2037">ROUND((E2025*1.06),1)</f>
        <v>40.6</v>
      </c>
      <c r="G2025" s="25">
        <f t="shared" si="241"/>
        <v>43</v>
      </c>
      <c r="H2025" s="22">
        <f t="shared" si="237"/>
        <v>45.8</v>
      </c>
      <c r="I2025" s="40">
        <f t="shared" si="236"/>
        <v>50.4</v>
      </c>
      <c r="J2025" s="22">
        <v>50.4</v>
      </c>
      <c r="K2025" s="41">
        <f t="shared" si="240"/>
        <v>0.27391304347826084</v>
      </c>
    </row>
    <row r="2026" spans="1:11" ht="13.5">
      <c r="A2026" s="19">
        <v>9788532643056</v>
      </c>
      <c r="B2026" s="15" t="s">
        <v>1990</v>
      </c>
      <c r="C2026" s="18" t="s">
        <v>1533</v>
      </c>
      <c r="D2026" s="20">
        <v>280</v>
      </c>
      <c r="E2026" s="22">
        <v>45</v>
      </c>
      <c r="F2026" s="25">
        <f t="shared" si="243"/>
        <v>47.7</v>
      </c>
      <c r="G2026" s="25">
        <f t="shared" si="241"/>
        <v>50.6</v>
      </c>
      <c r="H2026" s="22">
        <f t="shared" si="237"/>
        <v>53.9</v>
      </c>
      <c r="I2026" s="40">
        <f t="shared" si="236"/>
        <v>59.3</v>
      </c>
      <c r="J2026" s="22">
        <f t="shared" si="239"/>
        <v>64.6</v>
      </c>
      <c r="K2026" s="41">
        <f t="shared" si="240"/>
        <v>0.2307142857142857</v>
      </c>
    </row>
    <row r="2027" spans="1:11" ht="13.5">
      <c r="A2027" s="19">
        <v>9788532623324</v>
      </c>
      <c r="B2027" s="15" t="s">
        <v>1227</v>
      </c>
      <c r="C2027" s="18" t="s">
        <v>1332</v>
      </c>
      <c r="D2027" s="20">
        <v>264</v>
      </c>
      <c r="E2027" s="22">
        <v>50.9</v>
      </c>
      <c r="F2027" s="25">
        <f t="shared" si="243"/>
        <v>54</v>
      </c>
      <c r="G2027" s="25">
        <f t="shared" si="241"/>
        <v>57.2</v>
      </c>
      <c r="H2027" s="22">
        <f t="shared" si="237"/>
        <v>60.9</v>
      </c>
      <c r="I2027" s="40">
        <f aca="true" t="shared" si="244" ref="I2027:I2076">ROUND((H2027*1.1),1)</f>
        <v>67</v>
      </c>
      <c r="J2027" s="22">
        <v>69</v>
      </c>
      <c r="K2027" s="41">
        <f t="shared" si="240"/>
        <v>0.26136363636363635</v>
      </c>
    </row>
    <row r="2028" spans="1:11" ht="13.5">
      <c r="A2028" s="19">
        <v>9788532629364</v>
      </c>
      <c r="B2028" s="15" t="s">
        <v>1228</v>
      </c>
      <c r="C2028" s="18" t="s">
        <v>776</v>
      </c>
      <c r="D2028" s="20">
        <v>272</v>
      </c>
      <c r="E2028" s="22">
        <v>49.1</v>
      </c>
      <c r="F2028" s="25">
        <f t="shared" si="243"/>
        <v>52</v>
      </c>
      <c r="G2028" s="25">
        <f t="shared" si="241"/>
        <v>55.1</v>
      </c>
      <c r="H2028" s="22">
        <f t="shared" si="237"/>
        <v>58.7</v>
      </c>
      <c r="I2028" s="40">
        <f t="shared" si="244"/>
        <v>64.6</v>
      </c>
      <c r="J2028" s="22">
        <f t="shared" si="239"/>
        <v>70.4</v>
      </c>
      <c r="K2028" s="41">
        <f t="shared" si="240"/>
        <v>0.25882352941176473</v>
      </c>
    </row>
    <row r="2029" spans="1:11" ht="13.5">
      <c r="A2029" s="19">
        <v>9788532647924</v>
      </c>
      <c r="B2029" s="78" t="s">
        <v>2223</v>
      </c>
      <c r="C2029" s="18" t="s">
        <v>1103</v>
      </c>
      <c r="D2029" s="20">
        <v>192</v>
      </c>
      <c r="E2029" s="22"/>
      <c r="F2029" s="25"/>
      <c r="G2029" s="25">
        <v>25</v>
      </c>
      <c r="H2029" s="22">
        <v>26.5</v>
      </c>
      <c r="I2029" s="40">
        <v>29.9</v>
      </c>
      <c r="J2029" s="22">
        <v>29.9</v>
      </c>
      <c r="K2029" s="41">
        <f t="shared" si="240"/>
        <v>0.15572916666666667</v>
      </c>
    </row>
    <row r="2030" spans="1:11" ht="13.5">
      <c r="A2030" s="19">
        <v>9788532653314</v>
      </c>
      <c r="B2030" s="93" t="s">
        <v>3844</v>
      </c>
      <c r="C2030" s="18" t="s">
        <v>3845</v>
      </c>
      <c r="D2030" s="20">
        <v>136</v>
      </c>
      <c r="E2030" s="22"/>
      <c r="F2030" s="25"/>
      <c r="G2030" s="25"/>
      <c r="H2030" s="22"/>
      <c r="I2030" s="40"/>
      <c r="J2030" s="22">
        <v>32</v>
      </c>
      <c r="K2030" s="41">
        <f t="shared" si="240"/>
        <v>0.23529411764705882</v>
      </c>
    </row>
    <row r="2031" spans="1:11" ht="13.5">
      <c r="A2031" s="19">
        <v>9788532637765</v>
      </c>
      <c r="B2031" s="15" t="s">
        <v>1229</v>
      </c>
      <c r="C2031" s="18" t="s">
        <v>1230</v>
      </c>
      <c r="D2031" s="20">
        <v>184</v>
      </c>
      <c r="E2031" s="22">
        <v>31.3</v>
      </c>
      <c r="F2031" s="25">
        <f t="shared" si="243"/>
        <v>33.2</v>
      </c>
      <c r="G2031" s="25">
        <f t="shared" si="241"/>
        <v>35.2</v>
      </c>
      <c r="H2031" s="22">
        <f aca="true" t="shared" si="245" ref="H2031:H2077">ROUND((G2031*1.065),1)</f>
        <v>37.5</v>
      </c>
      <c r="I2031" s="40">
        <f t="shared" si="244"/>
        <v>41.3</v>
      </c>
      <c r="J2031" s="22">
        <f t="shared" si="239"/>
        <v>45</v>
      </c>
      <c r="K2031" s="41">
        <f t="shared" si="240"/>
        <v>0.24456521739130435</v>
      </c>
    </row>
    <row r="2032" spans="1:11" ht="13.5">
      <c r="A2032" s="19">
        <v>9788532629685</v>
      </c>
      <c r="B2032" s="15" t="s">
        <v>1231</v>
      </c>
      <c r="C2032" s="18" t="s">
        <v>1232</v>
      </c>
      <c r="D2032" s="20">
        <v>280</v>
      </c>
      <c r="E2032" s="22">
        <v>48.2</v>
      </c>
      <c r="F2032" s="25">
        <f t="shared" si="243"/>
        <v>51.1</v>
      </c>
      <c r="G2032" s="25">
        <f t="shared" si="241"/>
        <v>54.2</v>
      </c>
      <c r="H2032" s="22">
        <f t="shared" si="245"/>
        <v>57.7</v>
      </c>
      <c r="I2032" s="40">
        <f t="shared" si="244"/>
        <v>63.5</v>
      </c>
      <c r="J2032" s="22">
        <f t="shared" si="239"/>
        <v>69.2</v>
      </c>
      <c r="K2032" s="41">
        <f t="shared" si="240"/>
        <v>0.24714285714285716</v>
      </c>
    </row>
    <row r="2033" spans="1:11" ht="13.5">
      <c r="A2033" s="19">
        <v>9788532624314</v>
      </c>
      <c r="B2033" s="15" t="s">
        <v>1233</v>
      </c>
      <c r="C2033" s="18" t="s">
        <v>697</v>
      </c>
      <c r="D2033" s="20">
        <v>288</v>
      </c>
      <c r="E2033" s="22">
        <v>48.2</v>
      </c>
      <c r="F2033" s="25">
        <f t="shared" si="243"/>
        <v>51.1</v>
      </c>
      <c r="G2033" s="25">
        <f t="shared" si="241"/>
        <v>54.2</v>
      </c>
      <c r="H2033" s="22">
        <f t="shared" si="245"/>
        <v>57.7</v>
      </c>
      <c r="I2033" s="40">
        <f t="shared" si="244"/>
        <v>63.5</v>
      </c>
      <c r="J2033" s="22">
        <f t="shared" si="239"/>
        <v>69.2</v>
      </c>
      <c r="K2033" s="41">
        <f t="shared" si="240"/>
        <v>0.24027777777777778</v>
      </c>
    </row>
    <row r="2034" spans="1:11" ht="13.5">
      <c r="A2034" s="19">
        <v>9788532638861</v>
      </c>
      <c r="B2034" s="15" t="s">
        <v>698</v>
      </c>
      <c r="C2034" s="18" t="s">
        <v>699</v>
      </c>
      <c r="D2034" s="20">
        <v>224</v>
      </c>
      <c r="E2034" s="22">
        <v>38.6</v>
      </c>
      <c r="F2034" s="25">
        <f t="shared" si="243"/>
        <v>40.9</v>
      </c>
      <c r="G2034" s="25">
        <f t="shared" si="241"/>
        <v>43.4</v>
      </c>
      <c r="H2034" s="22">
        <f t="shared" si="245"/>
        <v>46.2</v>
      </c>
      <c r="I2034" s="40">
        <f t="shared" si="244"/>
        <v>50.8</v>
      </c>
      <c r="J2034" s="22">
        <f t="shared" si="239"/>
        <v>55.4</v>
      </c>
      <c r="K2034" s="41">
        <f t="shared" si="240"/>
        <v>0.24732142857142855</v>
      </c>
    </row>
    <row r="2035" spans="1:11" ht="13.5">
      <c r="A2035" s="19">
        <v>9788532603241</v>
      </c>
      <c r="B2035" s="15" t="s">
        <v>1674</v>
      </c>
      <c r="C2035" s="18" t="s">
        <v>348</v>
      </c>
      <c r="D2035" s="20">
        <v>152</v>
      </c>
      <c r="E2035" s="22">
        <v>27.7</v>
      </c>
      <c r="F2035" s="25">
        <f t="shared" si="243"/>
        <v>29.4</v>
      </c>
      <c r="G2035" s="25">
        <f t="shared" si="241"/>
        <v>31.2</v>
      </c>
      <c r="H2035" s="22">
        <f t="shared" si="245"/>
        <v>33.2</v>
      </c>
      <c r="I2035" s="40">
        <v>39</v>
      </c>
      <c r="J2035" s="22">
        <v>39</v>
      </c>
      <c r="K2035" s="41">
        <f t="shared" si="240"/>
        <v>0.2565789473684211</v>
      </c>
    </row>
    <row r="2036" spans="1:11" ht="13.5">
      <c r="A2036" s="19">
        <v>9788532602527</v>
      </c>
      <c r="B2036" s="15" t="s">
        <v>1356</v>
      </c>
      <c r="C2036" s="18" t="s">
        <v>719</v>
      </c>
      <c r="D2036" s="20">
        <v>248</v>
      </c>
      <c r="E2036" s="22">
        <v>50.9</v>
      </c>
      <c r="F2036" s="25">
        <f t="shared" si="243"/>
        <v>54</v>
      </c>
      <c r="G2036" s="25">
        <f t="shared" si="241"/>
        <v>57.2</v>
      </c>
      <c r="H2036" s="22">
        <f t="shared" si="245"/>
        <v>60.9</v>
      </c>
      <c r="I2036" s="40">
        <f t="shared" si="244"/>
        <v>67</v>
      </c>
      <c r="J2036" s="22">
        <v>67</v>
      </c>
      <c r="K2036" s="41">
        <f t="shared" si="240"/>
        <v>0.2701612903225806</v>
      </c>
    </row>
    <row r="2037" spans="1:11" ht="13.5">
      <c r="A2037" s="19">
        <v>9788532639967</v>
      </c>
      <c r="B2037" s="15" t="s">
        <v>3156</v>
      </c>
      <c r="C2037" s="18" t="s">
        <v>3313</v>
      </c>
      <c r="D2037" s="20">
        <v>384</v>
      </c>
      <c r="E2037" s="22">
        <v>50.4</v>
      </c>
      <c r="F2037" s="25">
        <f t="shared" si="243"/>
        <v>53.4</v>
      </c>
      <c r="G2037" s="25">
        <f t="shared" si="241"/>
        <v>56.6</v>
      </c>
      <c r="H2037" s="22">
        <f t="shared" si="245"/>
        <v>60.3</v>
      </c>
      <c r="I2037" s="40">
        <f t="shared" si="244"/>
        <v>66.3</v>
      </c>
      <c r="J2037" s="22">
        <f t="shared" si="239"/>
        <v>72.3</v>
      </c>
      <c r="K2037" s="41">
        <f t="shared" si="240"/>
        <v>0.18828124999999998</v>
      </c>
    </row>
    <row r="2038" spans="1:11" ht="13.5">
      <c r="A2038" s="19">
        <v>9788532629012</v>
      </c>
      <c r="B2038" s="15" t="s">
        <v>191</v>
      </c>
      <c r="C2038" s="18" t="s">
        <v>3097</v>
      </c>
      <c r="D2038" s="20">
        <v>72</v>
      </c>
      <c r="E2038" s="22">
        <v>9.9</v>
      </c>
      <c r="F2038" s="25">
        <v>10</v>
      </c>
      <c r="G2038" s="25">
        <f t="shared" si="241"/>
        <v>10.6</v>
      </c>
      <c r="H2038" s="22">
        <v>12</v>
      </c>
      <c r="I2038" s="40">
        <v>13.5</v>
      </c>
      <c r="J2038" s="22">
        <f t="shared" si="239"/>
        <v>14.7</v>
      </c>
      <c r="K2038" s="41">
        <f t="shared" si="240"/>
        <v>0.20416666666666666</v>
      </c>
    </row>
    <row r="2039" spans="1:11" ht="13.5">
      <c r="A2039" s="19">
        <v>9788532637192</v>
      </c>
      <c r="B2039" s="15" t="s">
        <v>192</v>
      </c>
      <c r="C2039" s="18" t="s">
        <v>3621</v>
      </c>
      <c r="D2039" s="20">
        <v>184</v>
      </c>
      <c r="E2039" s="22">
        <v>28</v>
      </c>
      <c r="F2039" s="25">
        <f aca="true" t="shared" si="246" ref="F2039:F2052">ROUND((E2039*1.06),1)</f>
        <v>29.7</v>
      </c>
      <c r="G2039" s="25">
        <f t="shared" si="241"/>
        <v>31.5</v>
      </c>
      <c r="H2039" s="22">
        <f t="shared" si="245"/>
        <v>33.5</v>
      </c>
      <c r="I2039" s="40">
        <f t="shared" si="244"/>
        <v>36.9</v>
      </c>
      <c r="J2039" s="22">
        <f t="shared" si="239"/>
        <v>40.2</v>
      </c>
      <c r="K2039" s="41">
        <f t="shared" si="240"/>
        <v>0.21847826086956523</v>
      </c>
    </row>
    <row r="2040" spans="1:11" ht="13.5">
      <c r="A2040" s="19">
        <v>9788532648372</v>
      </c>
      <c r="B2040" s="15" t="s">
        <v>1374</v>
      </c>
      <c r="C2040" s="18" t="s">
        <v>1375</v>
      </c>
      <c r="D2040" s="20">
        <v>152</v>
      </c>
      <c r="E2040" s="22"/>
      <c r="F2040" s="25"/>
      <c r="G2040" s="25">
        <v>34</v>
      </c>
      <c r="H2040" s="22">
        <f t="shared" si="245"/>
        <v>36.2</v>
      </c>
      <c r="I2040" s="40">
        <f t="shared" si="244"/>
        <v>39.8</v>
      </c>
      <c r="J2040" s="22">
        <f t="shared" si="239"/>
        <v>43.4</v>
      </c>
      <c r="K2040" s="41">
        <f t="shared" si="240"/>
        <v>0.2855263157894737</v>
      </c>
    </row>
    <row r="2041" spans="1:11" ht="13.5">
      <c r="A2041" s="19">
        <v>9788532646965</v>
      </c>
      <c r="B2041" s="15" t="s">
        <v>1829</v>
      </c>
      <c r="C2041" s="18" t="s">
        <v>1830</v>
      </c>
      <c r="D2041" s="20">
        <v>360</v>
      </c>
      <c r="E2041" s="22"/>
      <c r="F2041" s="25"/>
      <c r="G2041" s="25">
        <v>65.3</v>
      </c>
      <c r="H2041" s="22">
        <f t="shared" si="245"/>
        <v>69.5</v>
      </c>
      <c r="I2041" s="40">
        <f t="shared" si="244"/>
        <v>76.5</v>
      </c>
      <c r="J2041" s="22">
        <f t="shared" si="239"/>
        <v>83.4</v>
      </c>
      <c r="K2041" s="41">
        <f t="shared" si="240"/>
        <v>0.2316666666666667</v>
      </c>
    </row>
    <row r="2042" spans="1:11" ht="13.5">
      <c r="A2042" s="19">
        <v>9788532633613</v>
      </c>
      <c r="B2042" s="15" t="s">
        <v>193</v>
      </c>
      <c r="C2042" s="18" t="s">
        <v>194</v>
      </c>
      <c r="D2042" s="20">
        <v>264</v>
      </c>
      <c r="E2042" s="22">
        <v>50.4</v>
      </c>
      <c r="F2042" s="25">
        <f t="shared" si="246"/>
        <v>53.4</v>
      </c>
      <c r="G2042" s="25">
        <f t="shared" si="241"/>
        <v>56.6</v>
      </c>
      <c r="H2042" s="22">
        <f t="shared" si="245"/>
        <v>60.3</v>
      </c>
      <c r="I2042" s="40">
        <f t="shared" si="244"/>
        <v>66.3</v>
      </c>
      <c r="J2042" s="22">
        <f t="shared" si="239"/>
        <v>72.3</v>
      </c>
      <c r="K2042" s="41">
        <f t="shared" si="240"/>
        <v>0.27386363636363636</v>
      </c>
    </row>
    <row r="2043" spans="1:11" ht="13.5">
      <c r="A2043" s="19">
        <v>9788532635624</v>
      </c>
      <c r="B2043" s="15" t="s">
        <v>2829</v>
      </c>
      <c r="C2043" s="18" t="s">
        <v>2122</v>
      </c>
      <c r="D2043" s="20">
        <v>208</v>
      </c>
      <c r="E2043" s="22">
        <v>42.1</v>
      </c>
      <c r="F2043" s="25">
        <f t="shared" si="246"/>
        <v>44.6</v>
      </c>
      <c r="G2043" s="25">
        <f t="shared" si="241"/>
        <v>47.3</v>
      </c>
      <c r="H2043" s="22">
        <f t="shared" si="245"/>
        <v>50.4</v>
      </c>
      <c r="I2043" s="40">
        <f t="shared" si="244"/>
        <v>55.4</v>
      </c>
      <c r="J2043" s="22">
        <f t="shared" si="239"/>
        <v>60.4</v>
      </c>
      <c r="K2043" s="41">
        <f t="shared" si="240"/>
        <v>0.29038461538461535</v>
      </c>
    </row>
    <row r="2044" spans="1:11" ht="13.5">
      <c r="A2044" s="19">
        <v>9788532621900</v>
      </c>
      <c r="B2044" s="15" t="s">
        <v>1126</v>
      </c>
      <c r="C2044" s="18" t="s">
        <v>1127</v>
      </c>
      <c r="D2044" s="20">
        <v>86</v>
      </c>
      <c r="E2044" s="22">
        <v>24.4</v>
      </c>
      <c r="F2044" s="25">
        <f t="shared" si="246"/>
        <v>25.9</v>
      </c>
      <c r="G2044" s="25">
        <f t="shared" si="241"/>
        <v>27.5</v>
      </c>
      <c r="H2044" s="22">
        <f t="shared" si="245"/>
        <v>29.3</v>
      </c>
      <c r="I2044" s="40">
        <f t="shared" si="244"/>
        <v>32.2</v>
      </c>
      <c r="J2044" s="22">
        <v>32.2</v>
      </c>
      <c r="K2044" s="41">
        <f t="shared" si="240"/>
        <v>0.37441860465116283</v>
      </c>
    </row>
    <row r="2045" spans="1:11" ht="13.5">
      <c r="A2045" s="19">
        <v>9788532636294</v>
      </c>
      <c r="B2045" s="15" t="s">
        <v>1128</v>
      </c>
      <c r="C2045" s="18" t="s">
        <v>1299</v>
      </c>
      <c r="D2045" s="20">
        <v>204</v>
      </c>
      <c r="E2045" s="22">
        <v>31</v>
      </c>
      <c r="F2045" s="25">
        <f t="shared" si="246"/>
        <v>32.9</v>
      </c>
      <c r="G2045" s="25">
        <f t="shared" si="241"/>
        <v>34.9</v>
      </c>
      <c r="H2045" s="22">
        <f t="shared" si="245"/>
        <v>37.2</v>
      </c>
      <c r="I2045" s="40">
        <f t="shared" si="244"/>
        <v>40.9</v>
      </c>
      <c r="J2045" s="22">
        <f t="shared" si="239"/>
        <v>44.6</v>
      </c>
      <c r="K2045" s="41">
        <f t="shared" si="240"/>
        <v>0.21862745098039216</v>
      </c>
    </row>
    <row r="2046" spans="1:11" ht="13.5">
      <c r="A2046" s="19">
        <v>9788532637574</v>
      </c>
      <c r="B2046" s="15" t="s">
        <v>1300</v>
      </c>
      <c r="C2046" s="18" t="s">
        <v>3057</v>
      </c>
      <c r="D2046" s="20">
        <v>144</v>
      </c>
      <c r="E2046" s="22">
        <v>26.8</v>
      </c>
      <c r="F2046" s="25">
        <f t="shared" si="246"/>
        <v>28.4</v>
      </c>
      <c r="G2046" s="25">
        <f t="shared" si="241"/>
        <v>30.1</v>
      </c>
      <c r="H2046" s="22">
        <f t="shared" si="245"/>
        <v>32.1</v>
      </c>
      <c r="I2046" s="40">
        <f t="shared" si="244"/>
        <v>35.3</v>
      </c>
      <c r="J2046" s="22">
        <f t="shared" si="239"/>
        <v>38.5</v>
      </c>
      <c r="K2046" s="41">
        <f t="shared" si="240"/>
        <v>0.2673611111111111</v>
      </c>
    </row>
    <row r="2047" spans="1:11" ht="13.5">
      <c r="A2047" s="19">
        <v>9788532608758</v>
      </c>
      <c r="B2047" s="15" t="s">
        <v>2498</v>
      </c>
      <c r="C2047" s="18" t="s">
        <v>2499</v>
      </c>
      <c r="D2047" s="20">
        <v>236</v>
      </c>
      <c r="E2047" s="22">
        <v>49.9</v>
      </c>
      <c r="F2047" s="25">
        <f t="shared" si="246"/>
        <v>52.9</v>
      </c>
      <c r="G2047" s="25">
        <f t="shared" si="241"/>
        <v>56.1</v>
      </c>
      <c r="H2047" s="22">
        <f t="shared" si="245"/>
        <v>59.7</v>
      </c>
      <c r="I2047" s="40">
        <f t="shared" si="244"/>
        <v>65.7</v>
      </c>
      <c r="J2047" s="22">
        <f t="shared" si="239"/>
        <v>71.6</v>
      </c>
      <c r="K2047" s="41">
        <f t="shared" si="240"/>
        <v>0.30338983050847457</v>
      </c>
    </row>
    <row r="2048" spans="1:11" ht="13.5">
      <c r="A2048" s="19">
        <v>9788532628961</v>
      </c>
      <c r="B2048" s="15" t="s">
        <v>2500</v>
      </c>
      <c r="C2048" s="18" t="s">
        <v>2356</v>
      </c>
      <c r="D2048" s="20">
        <v>408</v>
      </c>
      <c r="E2048" s="22">
        <v>73.7</v>
      </c>
      <c r="F2048" s="25">
        <f t="shared" si="246"/>
        <v>78.1</v>
      </c>
      <c r="G2048" s="25">
        <f t="shared" si="241"/>
        <v>82.8</v>
      </c>
      <c r="H2048" s="22">
        <f t="shared" si="245"/>
        <v>88.2</v>
      </c>
      <c r="I2048" s="40">
        <f t="shared" si="244"/>
        <v>97</v>
      </c>
      <c r="J2048" s="22">
        <v>97</v>
      </c>
      <c r="K2048" s="41">
        <f t="shared" si="240"/>
        <v>0.23774509803921567</v>
      </c>
    </row>
    <row r="2049" spans="1:11" ht="13.5">
      <c r="A2049" s="30">
        <v>9788532650733</v>
      </c>
      <c r="B2049" s="31" t="s">
        <v>3717</v>
      </c>
      <c r="C2049" s="32" t="s">
        <v>3718</v>
      </c>
      <c r="D2049" s="33">
        <v>360</v>
      </c>
      <c r="E2049" s="34"/>
      <c r="F2049" s="25"/>
      <c r="G2049" s="25"/>
      <c r="H2049" s="34">
        <v>73</v>
      </c>
      <c r="I2049" s="74">
        <v>73</v>
      </c>
      <c r="J2049" s="22">
        <f t="shared" si="239"/>
        <v>79.6</v>
      </c>
      <c r="K2049" s="41">
        <f t="shared" si="240"/>
        <v>0.2211111111111111</v>
      </c>
    </row>
    <row r="2050" spans="1:11" ht="13.5">
      <c r="A2050" s="19">
        <v>9788532636515</v>
      </c>
      <c r="B2050" s="15" t="s">
        <v>2772</v>
      </c>
      <c r="C2050" s="18" t="s">
        <v>3385</v>
      </c>
      <c r="D2050" s="20">
        <v>280</v>
      </c>
      <c r="E2050" s="22">
        <v>49.5</v>
      </c>
      <c r="F2050" s="25">
        <f t="shared" si="246"/>
        <v>52.5</v>
      </c>
      <c r="G2050" s="25">
        <f t="shared" si="241"/>
        <v>55.7</v>
      </c>
      <c r="H2050" s="22">
        <f t="shared" si="245"/>
        <v>59.3</v>
      </c>
      <c r="I2050" s="40">
        <f t="shared" si="244"/>
        <v>65.2</v>
      </c>
      <c r="J2050" s="22">
        <f t="shared" si="239"/>
        <v>71.1</v>
      </c>
      <c r="K2050" s="41">
        <f t="shared" si="240"/>
        <v>0.2539285714285714</v>
      </c>
    </row>
    <row r="2051" spans="1:11" ht="13.5">
      <c r="A2051" s="19">
        <v>9788532628183</v>
      </c>
      <c r="B2051" s="15" t="s">
        <v>1095</v>
      </c>
      <c r="C2051" s="18" t="s">
        <v>2375</v>
      </c>
      <c r="D2051" s="20">
        <v>208</v>
      </c>
      <c r="E2051" s="22">
        <v>39.6</v>
      </c>
      <c r="F2051" s="25">
        <f t="shared" si="246"/>
        <v>42</v>
      </c>
      <c r="G2051" s="25">
        <f t="shared" si="241"/>
        <v>44.5</v>
      </c>
      <c r="H2051" s="22">
        <f t="shared" si="245"/>
        <v>47.4</v>
      </c>
      <c r="I2051" s="40">
        <f t="shared" si="244"/>
        <v>52.1</v>
      </c>
      <c r="J2051" s="22">
        <f t="shared" si="239"/>
        <v>56.8</v>
      </c>
      <c r="K2051" s="41">
        <f t="shared" si="240"/>
        <v>0.27307692307692305</v>
      </c>
    </row>
    <row r="2052" spans="1:11" ht="13.5">
      <c r="A2052" s="19">
        <v>9788532627445</v>
      </c>
      <c r="B2052" s="15" t="s">
        <v>1096</v>
      </c>
      <c r="C2052" s="18" t="s">
        <v>2375</v>
      </c>
      <c r="D2052" s="20">
        <v>128</v>
      </c>
      <c r="E2052" s="22">
        <v>34.7</v>
      </c>
      <c r="F2052" s="25">
        <f t="shared" si="246"/>
        <v>36.8</v>
      </c>
      <c r="G2052" s="25">
        <f t="shared" si="241"/>
        <v>39</v>
      </c>
      <c r="H2052" s="22">
        <f t="shared" si="245"/>
        <v>41.5</v>
      </c>
      <c r="I2052" s="40">
        <f t="shared" si="244"/>
        <v>45.7</v>
      </c>
      <c r="J2052" s="22">
        <f t="shared" si="239"/>
        <v>49.8</v>
      </c>
      <c r="K2052" s="41">
        <f t="shared" si="240"/>
        <v>0.3890625</v>
      </c>
    </row>
    <row r="2053" spans="1:11" ht="13.5">
      <c r="A2053" s="19">
        <v>9788532646651</v>
      </c>
      <c r="B2053" s="15" t="s">
        <v>2495</v>
      </c>
      <c r="C2053" s="18" t="s">
        <v>2496</v>
      </c>
      <c r="D2053" s="20">
        <v>296</v>
      </c>
      <c r="E2053" s="22"/>
      <c r="F2053" s="25">
        <v>44</v>
      </c>
      <c r="G2053" s="25">
        <f t="shared" si="241"/>
        <v>46.6</v>
      </c>
      <c r="H2053" s="22">
        <f t="shared" si="245"/>
        <v>49.6</v>
      </c>
      <c r="I2053" s="40">
        <f t="shared" si="244"/>
        <v>54.6</v>
      </c>
      <c r="J2053" s="22">
        <f t="shared" si="239"/>
        <v>59.5</v>
      </c>
      <c r="K2053" s="41">
        <f t="shared" si="240"/>
        <v>0.20101351351351351</v>
      </c>
    </row>
    <row r="2054" spans="1:11" ht="13.5">
      <c r="A2054" s="19">
        <v>9788532629029</v>
      </c>
      <c r="B2054" s="15" t="s">
        <v>1097</v>
      </c>
      <c r="C2054" s="18" t="s">
        <v>3097</v>
      </c>
      <c r="D2054" s="20">
        <v>104</v>
      </c>
      <c r="E2054" s="22">
        <v>9.9</v>
      </c>
      <c r="F2054" s="25">
        <v>10</v>
      </c>
      <c r="G2054" s="25">
        <f t="shared" si="241"/>
        <v>10.6</v>
      </c>
      <c r="H2054" s="22">
        <v>12</v>
      </c>
      <c r="I2054" s="40">
        <v>13.5</v>
      </c>
      <c r="J2054" s="22">
        <f t="shared" si="239"/>
        <v>14.7</v>
      </c>
      <c r="K2054" s="41">
        <f t="shared" si="240"/>
        <v>0.14134615384615384</v>
      </c>
    </row>
    <row r="2055" spans="1:11" ht="13.5">
      <c r="A2055" s="19">
        <v>9788532652515</v>
      </c>
      <c r="B2055" s="15" t="s">
        <v>3751</v>
      </c>
      <c r="C2055" s="18" t="s">
        <v>3752</v>
      </c>
      <c r="D2055" s="20">
        <v>120</v>
      </c>
      <c r="E2055" s="22"/>
      <c r="F2055" s="25"/>
      <c r="G2055" s="25"/>
      <c r="H2055" s="22"/>
      <c r="I2055" s="40">
        <v>28</v>
      </c>
      <c r="J2055" s="22">
        <f t="shared" si="239"/>
        <v>30.5</v>
      </c>
      <c r="K2055" s="41">
        <f t="shared" si="240"/>
        <v>0.25416666666666665</v>
      </c>
    </row>
    <row r="2056" spans="1:11" ht="13.5">
      <c r="A2056" s="19">
        <v>9788532628718</v>
      </c>
      <c r="B2056" s="15" t="s">
        <v>3777</v>
      </c>
      <c r="C2056" s="18" t="s">
        <v>3778</v>
      </c>
      <c r="D2056" s="20">
        <v>120</v>
      </c>
      <c r="E2056" s="22">
        <v>27.5</v>
      </c>
      <c r="F2056" s="25">
        <f aca="true" t="shared" si="247" ref="F2056:F2064">ROUND((E2056*1.06),1)</f>
        <v>29.2</v>
      </c>
      <c r="G2056" s="25">
        <f t="shared" si="241"/>
        <v>31</v>
      </c>
      <c r="H2056" s="22">
        <f t="shared" si="245"/>
        <v>33</v>
      </c>
      <c r="I2056" s="40">
        <f t="shared" si="244"/>
        <v>36.3</v>
      </c>
      <c r="J2056" s="22">
        <v>36.3</v>
      </c>
      <c r="K2056" s="41">
        <f t="shared" si="240"/>
        <v>0.3025</v>
      </c>
    </row>
    <row r="2057" spans="1:11" ht="13.5">
      <c r="A2057" s="19">
        <v>9788532636089</v>
      </c>
      <c r="B2057" s="15" t="s">
        <v>3994</v>
      </c>
      <c r="C2057" s="18" t="s">
        <v>2487</v>
      </c>
      <c r="D2057" s="20">
        <v>80</v>
      </c>
      <c r="E2057" s="22"/>
      <c r="F2057" s="25"/>
      <c r="G2057" s="25"/>
      <c r="H2057" s="22"/>
      <c r="I2057" s="40"/>
      <c r="J2057" s="22">
        <v>25</v>
      </c>
      <c r="K2057" s="41">
        <f t="shared" si="240"/>
        <v>0.3125</v>
      </c>
    </row>
    <row r="2058" spans="1:11" ht="13.5">
      <c r="A2058" s="19">
        <v>9788532603838</v>
      </c>
      <c r="B2058" s="15" t="s">
        <v>3333</v>
      </c>
      <c r="C2058" s="18" t="s">
        <v>3701</v>
      </c>
      <c r="D2058" s="20">
        <v>152</v>
      </c>
      <c r="E2058" s="22">
        <v>29.4</v>
      </c>
      <c r="F2058" s="25">
        <f t="shared" si="247"/>
        <v>31.2</v>
      </c>
      <c r="G2058" s="25">
        <f t="shared" si="241"/>
        <v>33.1</v>
      </c>
      <c r="H2058" s="22">
        <f t="shared" si="245"/>
        <v>35.3</v>
      </c>
      <c r="I2058" s="40">
        <f t="shared" si="244"/>
        <v>38.8</v>
      </c>
      <c r="J2058" s="22">
        <f t="shared" si="239"/>
        <v>42.3</v>
      </c>
      <c r="K2058" s="41">
        <f t="shared" si="240"/>
        <v>0.27828947368421053</v>
      </c>
    </row>
    <row r="2059" spans="1:11" ht="13.5">
      <c r="A2059" s="19">
        <v>9788532634665</v>
      </c>
      <c r="B2059" s="15" t="s">
        <v>1067</v>
      </c>
      <c r="C2059" s="18" t="s">
        <v>1068</v>
      </c>
      <c r="D2059" s="20">
        <v>264</v>
      </c>
      <c r="E2059" s="22">
        <v>46.5</v>
      </c>
      <c r="F2059" s="25">
        <f t="shared" si="247"/>
        <v>49.3</v>
      </c>
      <c r="G2059" s="25">
        <f t="shared" si="241"/>
        <v>52.3</v>
      </c>
      <c r="H2059" s="22">
        <f t="shared" si="245"/>
        <v>55.7</v>
      </c>
      <c r="I2059" s="40">
        <f t="shared" si="244"/>
        <v>61.3</v>
      </c>
      <c r="J2059" s="22">
        <f t="shared" si="239"/>
        <v>66.8</v>
      </c>
      <c r="K2059" s="41">
        <f t="shared" si="240"/>
        <v>0.253030303030303</v>
      </c>
    </row>
    <row r="2060" spans="1:11" ht="13.5">
      <c r="A2060" s="19">
        <v>9788532653383</v>
      </c>
      <c r="B2060" s="15" t="s">
        <v>3852</v>
      </c>
      <c r="C2060" s="18" t="s">
        <v>3853</v>
      </c>
      <c r="D2060" s="20">
        <v>368</v>
      </c>
      <c r="E2060" s="22"/>
      <c r="F2060" s="25"/>
      <c r="G2060" s="25"/>
      <c r="H2060" s="22"/>
      <c r="I2060" s="40"/>
      <c r="J2060" s="22">
        <v>69</v>
      </c>
      <c r="K2060" s="41"/>
    </row>
    <row r="2061" spans="1:11" ht="13.5">
      <c r="A2061" s="19">
        <v>9788532640024</v>
      </c>
      <c r="B2061" s="15" t="s">
        <v>116</v>
      </c>
      <c r="C2061" s="18" t="s">
        <v>117</v>
      </c>
      <c r="D2061" s="20">
        <v>456</v>
      </c>
      <c r="E2061" s="22">
        <v>78.3</v>
      </c>
      <c r="F2061" s="25">
        <f t="shared" si="247"/>
        <v>83</v>
      </c>
      <c r="G2061" s="25">
        <f t="shared" si="241"/>
        <v>88</v>
      </c>
      <c r="H2061" s="22">
        <f t="shared" si="245"/>
        <v>93.7</v>
      </c>
      <c r="I2061" s="40">
        <f t="shared" si="244"/>
        <v>103.1</v>
      </c>
      <c r="J2061" s="22">
        <v>105</v>
      </c>
      <c r="K2061" s="41">
        <f t="shared" si="240"/>
        <v>0.23026315789473684</v>
      </c>
    </row>
    <row r="2062" spans="1:11" ht="13.5">
      <c r="A2062" s="19">
        <v>9788532613790</v>
      </c>
      <c r="B2062" s="15" t="s">
        <v>1577</v>
      </c>
      <c r="C2062" s="18" t="s">
        <v>1703</v>
      </c>
      <c r="D2062" s="20">
        <v>184</v>
      </c>
      <c r="E2062" s="22">
        <v>40.6</v>
      </c>
      <c r="F2062" s="25">
        <f t="shared" si="247"/>
        <v>43</v>
      </c>
      <c r="G2062" s="25">
        <f t="shared" si="241"/>
        <v>45.6</v>
      </c>
      <c r="H2062" s="22">
        <f t="shared" si="245"/>
        <v>48.6</v>
      </c>
      <c r="I2062" s="40">
        <v>48.6</v>
      </c>
      <c r="J2062" s="22">
        <f t="shared" si="239"/>
        <v>53</v>
      </c>
      <c r="K2062" s="41">
        <f t="shared" si="240"/>
        <v>0.28804347826086957</v>
      </c>
    </row>
    <row r="2063" spans="1:11" ht="13.5">
      <c r="A2063" s="19">
        <v>9788532653291</v>
      </c>
      <c r="B2063" s="15" t="s">
        <v>3829</v>
      </c>
      <c r="C2063" s="18" t="s">
        <v>3504</v>
      </c>
      <c r="D2063" s="20">
        <v>104</v>
      </c>
      <c r="E2063" s="22"/>
      <c r="F2063" s="25"/>
      <c r="G2063" s="25"/>
      <c r="H2063" s="22"/>
      <c r="I2063" s="40">
        <v>23</v>
      </c>
      <c r="J2063" s="22">
        <v>23</v>
      </c>
      <c r="K2063" s="41">
        <f t="shared" si="240"/>
        <v>0.22115384615384615</v>
      </c>
    </row>
    <row r="2064" spans="1:11" ht="13.5">
      <c r="A2064" s="19">
        <v>9788532642806</v>
      </c>
      <c r="B2064" s="15" t="s">
        <v>710</v>
      </c>
      <c r="C2064" s="18" t="s">
        <v>496</v>
      </c>
      <c r="D2064" s="20">
        <v>64</v>
      </c>
      <c r="E2064" s="22">
        <v>4.5</v>
      </c>
      <c r="F2064" s="25">
        <f t="shared" si="247"/>
        <v>4.8</v>
      </c>
      <c r="G2064" s="25">
        <f t="shared" si="241"/>
        <v>5.1</v>
      </c>
      <c r="H2064" s="22">
        <f t="shared" si="245"/>
        <v>5.4</v>
      </c>
      <c r="I2064" s="40">
        <f t="shared" si="244"/>
        <v>5.9</v>
      </c>
      <c r="J2064" s="22">
        <f t="shared" si="239"/>
        <v>6.4</v>
      </c>
      <c r="K2064" s="41">
        <f t="shared" si="240"/>
        <v>0.1</v>
      </c>
    </row>
    <row r="2065" spans="1:11" ht="13.5">
      <c r="A2065" s="19">
        <v>9788532651907</v>
      </c>
      <c r="B2065" s="15" t="s">
        <v>2624</v>
      </c>
      <c r="C2065" s="18" t="s">
        <v>907</v>
      </c>
      <c r="D2065" s="20">
        <v>112</v>
      </c>
      <c r="E2065" s="22"/>
      <c r="F2065" s="25"/>
      <c r="G2065" s="25"/>
      <c r="H2065" s="22"/>
      <c r="I2065" s="40">
        <v>17</v>
      </c>
      <c r="J2065" s="22">
        <f t="shared" si="239"/>
        <v>18.5</v>
      </c>
      <c r="K2065" s="41">
        <f t="shared" si="240"/>
        <v>0.16517857142857142</v>
      </c>
    </row>
    <row r="2066" spans="1:11" ht="13.5">
      <c r="A2066" s="19">
        <v>9788532646590</v>
      </c>
      <c r="B2066" s="15" t="s">
        <v>2579</v>
      </c>
      <c r="C2066" s="18" t="s">
        <v>2722</v>
      </c>
      <c r="D2066" s="20">
        <v>290</v>
      </c>
      <c r="E2066" s="22"/>
      <c r="F2066" s="25">
        <v>45</v>
      </c>
      <c r="G2066" s="25">
        <f t="shared" si="241"/>
        <v>47.7</v>
      </c>
      <c r="H2066" s="22">
        <v>49</v>
      </c>
      <c r="I2066" s="40">
        <f t="shared" si="244"/>
        <v>53.9</v>
      </c>
      <c r="J2066" s="22">
        <f t="shared" si="239"/>
        <v>58.8</v>
      </c>
      <c r="K2066" s="41">
        <f t="shared" si="240"/>
        <v>0.20275862068965517</v>
      </c>
    </row>
    <row r="2067" spans="1:11" ht="13.5">
      <c r="A2067" s="19">
        <v>9788532647184</v>
      </c>
      <c r="B2067" s="15" t="s">
        <v>1444</v>
      </c>
      <c r="C2067" s="18" t="s">
        <v>2722</v>
      </c>
      <c r="D2067" s="20">
        <v>304</v>
      </c>
      <c r="E2067" s="22"/>
      <c r="F2067" s="25"/>
      <c r="G2067" s="25">
        <v>47.7</v>
      </c>
      <c r="H2067" s="22">
        <v>49</v>
      </c>
      <c r="I2067" s="40">
        <f t="shared" si="244"/>
        <v>53.9</v>
      </c>
      <c r="J2067" s="22">
        <f t="shared" si="239"/>
        <v>58.8</v>
      </c>
      <c r="K2067" s="41">
        <f t="shared" si="240"/>
        <v>0.19342105263157894</v>
      </c>
    </row>
    <row r="2068" spans="1:11" ht="13.5">
      <c r="A2068" s="19">
        <v>9788532645036</v>
      </c>
      <c r="B2068" s="15" t="s">
        <v>2721</v>
      </c>
      <c r="C2068" s="18" t="s">
        <v>2722</v>
      </c>
      <c r="D2068" s="20">
        <v>296</v>
      </c>
      <c r="E2068" s="22"/>
      <c r="F2068" s="25">
        <v>29</v>
      </c>
      <c r="G2068" s="25">
        <v>47.7</v>
      </c>
      <c r="H2068" s="22">
        <v>49</v>
      </c>
      <c r="I2068" s="40">
        <f t="shared" si="244"/>
        <v>53.9</v>
      </c>
      <c r="J2068" s="22">
        <f t="shared" si="239"/>
        <v>58.8</v>
      </c>
      <c r="K2068" s="41">
        <f t="shared" si="240"/>
        <v>0.19864864864864865</v>
      </c>
    </row>
    <row r="2069" spans="1:11" ht="13.5">
      <c r="A2069" s="19">
        <v>9788532654311</v>
      </c>
      <c r="B2069" s="15" t="s">
        <v>3937</v>
      </c>
      <c r="C2069" s="18" t="s">
        <v>301</v>
      </c>
      <c r="D2069" s="20">
        <v>360</v>
      </c>
      <c r="E2069" s="22"/>
      <c r="F2069" s="25"/>
      <c r="G2069" s="25"/>
      <c r="H2069" s="22"/>
      <c r="I2069" s="40"/>
      <c r="J2069" s="22">
        <v>75</v>
      </c>
      <c r="K2069" s="41"/>
    </row>
    <row r="2070" spans="1:11" ht="13.5">
      <c r="A2070" s="19">
        <v>9788532640826</v>
      </c>
      <c r="B2070" s="15" t="s">
        <v>563</v>
      </c>
      <c r="C2070" s="18" t="s">
        <v>564</v>
      </c>
      <c r="D2070" s="20">
        <v>168</v>
      </c>
      <c r="E2070" s="22">
        <v>32</v>
      </c>
      <c r="F2070" s="25">
        <f>ROUND((E2070*1.06),1)</f>
        <v>33.9</v>
      </c>
      <c r="G2070" s="25">
        <f t="shared" si="241"/>
        <v>35.9</v>
      </c>
      <c r="H2070" s="22">
        <f t="shared" si="245"/>
        <v>38.2</v>
      </c>
      <c r="I2070" s="40">
        <f t="shared" si="244"/>
        <v>42</v>
      </c>
      <c r="J2070" s="22">
        <f t="shared" si="239"/>
        <v>45.8</v>
      </c>
      <c r="K2070" s="41">
        <f t="shared" si="240"/>
        <v>0.2726190476190476</v>
      </c>
    </row>
    <row r="2071" spans="1:11" ht="13.5">
      <c r="A2071" s="19">
        <v>9788532640970</v>
      </c>
      <c r="B2071" s="15" t="s">
        <v>2197</v>
      </c>
      <c r="C2071" s="18" t="s">
        <v>2499</v>
      </c>
      <c r="D2071" s="20">
        <v>256</v>
      </c>
      <c r="E2071" s="22">
        <v>43.7</v>
      </c>
      <c r="F2071" s="25">
        <f>ROUND((E2071*1.06),1)</f>
        <v>46.3</v>
      </c>
      <c r="G2071" s="25">
        <f>ROUND((F2071*1.06),1)</f>
        <v>49.1</v>
      </c>
      <c r="H2071" s="22">
        <f t="shared" si="245"/>
        <v>52.3</v>
      </c>
      <c r="I2071" s="40">
        <f t="shared" si="244"/>
        <v>57.5</v>
      </c>
      <c r="J2071" s="22">
        <f t="shared" si="239"/>
        <v>62.7</v>
      </c>
      <c r="K2071" s="41">
        <f t="shared" si="240"/>
        <v>0.244921875</v>
      </c>
    </row>
    <row r="2072" spans="1:11" ht="13.5">
      <c r="A2072" s="19">
        <v>9788532621184</v>
      </c>
      <c r="B2072" s="15" t="s">
        <v>558</v>
      </c>
      <c r="C2072" s="18" t="s">
        <v>559</v>
      </c>
      <c r="D2072" s="20">
        <v>72</v>
      </c>
      <c r="E2072" s="22"/>
      <c r="F2072" s="25"/>
      <c r="G2072" s="25"/>
      <c r="H2072" s="22">
        <v>15</v>
      </c>
      <c r="I2072" s="40">
        <f t="shared" si="244"/>
        <v>16.5</v>
      </c>
      <c r="J2072" s="22">
        <f t="shared" si="239"/>
        <v>18</v>
      </c>
      <c r="K2072" s="41">
        <f t="shared" si="240"/>
        <v>0.25</v>
      </c>
    </row>
    <row r="2073" spans="1:11" ht="13.5">
      <c r="A2073" s="19">
        <v>9788532639677</v>
      </c>
      <c r="B2073" s="15" t="s">
        <v>3235</v>
      </c>
      <c r="C2073" s="18" t="s">
        <v>3236</v>
      </c>
      <c r="D2073" s="20">
        <v>64</v>
      </c>
      <c r="E2073" s="22">
        <v>7.9</v>
      </c>
      <c r="F2073" s="25">
        <f>ROUND((E2073*1.06),1)</f>
        <v>8.4</v>
      </c>
      <c r="G2073" s="25">
        <f>ROUND((F2073*1.06),1)</f>
        <v>8.9</v>
      </c>
      <c r="H2073" s="22">
        <f t="shared" si="245"/>
        <v>9.5</v>
      </c>
      <c r="I2073" s="40">
        <f t="shared" si="244"/>
        <v>10.5</v>
      </c>
      <c r="J2073" s="22">
        <f t="shared" si="239"/>
        <v>11.4</v>
      </c>
      <c r="K2073" s="41">
        <f t="shared" si="240"/>
        <v>0.178125</v>
      </c>
    </row>
    <row r="2074" spans="1:11" ht="13.5">
      <c r="A2074" s="19">
        <v>9788532615480</v>
      </c>
      <c r="B2074" s="15" t="s">
        <v>1247</v>
      </c>
      <c r="C2074" s="18" t="s">
        <v>2850</v>
      </c>
      <c r="D2074" s="20">
        <v>272</v>
      </c>
      <c r="E2074" s="22">
        <v>53.4</v>
      </c>
      <c r="F2074" s="25">
        <v>58</v>
      </c>
      <c r="G2074" s="25">
        <f aca="true" t="shared" si="248" ref="G2074:G2128">ROUND((F2074*1.06),1)</f>
        <v>61.5</v>
      </c>
      <c r="H2074" s="22">
        <f t="shared" si="245"/>
        <v>65.5</v>
      </c>
      <c r="I2074" s="40">
        <f t="shared" si="244"/>
        <v>72.1</v>
      </c>
      <c r="J2074" s="22">
        <f t="shared" si="239"/>
        <v>78.6</v>
      </c>
      <c r="K2074" s="41">
        <f t="shared" si="240"/>
        <v>0.2889705882352941</v>
      </c>
    </row>
    <row r="2075" spans="1:11" ht="13.5">
      <c r="A2075" s="19">
        <v>9788532615213</v>
      </c>
      <c r="B2075" s="15" t="s">
        <v>1248</v>
      </c>
      <c r="C2075" s="18" t="s">
        <v>1249</v>
      </c>
      <c r="D2075" s="20">
        <v>142</v>
      </c>
      <c r="E2075" s="22">
        <v>27.7</v>
      </c>
      <c r="F2075" s="25">
        <f>ROUND((E2075*1.06),1)</f>
        <v>29.4</v>
      </c>
      <c r="G2075" s="25">
        <f t="shared" si="248"/>
        <v>31.2</v>
      </c>
      <c r="H2075" s="22">
        <f t="shared" si="245"/>
        <v>33.2</v>
      </c>
      <c r="I2075" s="40">
        <f t="shared" si="244"/>
        <v>36.5</v>
      </c>
      <c r="J2075" s="22">
        <f t="shared" si="239"/>
        <v>39.8</v>
      </c>
      <c r="K2075" s="41">
        <f t="shared" si="240"/>
        <v>0.28028169014084503</v>
      </c>
    </row>
    <row r="2076" spans="1:11" ht="13.5">
      <c r="A2076" s="19">
        <v>9788532642233</v>
      </c>
      <c r="B2076" s="15" t="s">
        <v>1202</v>
      </c>
      <c r="C2076" s="18" t="s">
        <v>1203</v>
      </c>
      <c r="D2076" s="20">
        <v>128</v>
      </c>
      <c r="E2076" s="22">
        <v>19.2</v>
      </c>
      <c r="F2076" s="25">
        <f>ROUND((E2076*1.06),1)</f>
        <v>20.4</v>
      </c>
      <c r="G2076" s="25">
        <f t="shared" si="248"/>
        <v>21.6</v>
      </c>
      <c r="H2076" s="22">
        <f t="shared" si="245"/>
        <v>23</v>
      </c>
      <c r="I2076" s="40">
        <f t="shared" si="244"/>
        <v>25.3</v>
      </c>
      <c r="J2076" s="22">
        <f t="shared" si="239"/>
        <v>27.6</v>
      </c>
      <c r="K2076" s="41">
        <f t="shared" si="240"/>
        <v>0.215625</v>
      </c>
    </row>
    <row r="2077" spans="1:11" ht="13.5">
      <c r="A2077" s="19">
        <v>9788532633378</v>
      </c>
      <c r="B2077" s="15" t="s">
        <v>1250</v>
      </c>
      <c r="C2077" s="18" t="s">
        <v>1389</v>
      </c>
      <c r="D2077" s="20">
        <v>104</v>
      </c>
      <c r="E2077" s="22">
        <v>22.4</v>
      </c>
      <c r="F2077" s="25">
        <f>ROUND((E2077*1.06),1)</f>
        <v>23.7</v>
      </c>
      <c r="G2077" s="25">
        <f t="shared" si="248"/>
        <v>25.1</v>
      </c>
      <c r="H2077" s="22">
        <f t="shared" si="245"/>
        <v>26.7</v>
      </c>
      <c r="I2077" s="40">
        <f aca="true" t="shared" si="249" ref="I2077:I2133">ROUND((H2077*1.1),1)</f>
        <v>29.4</v>
      </c>
      <c r="J2077" s="22">
        <v>29.9</v>
      </c>
      <c r="K2077" s="41">
        <f t="shared" si="240"/>
        <v>0.2875</v>
      </c>
    </row>
    <row r="2078" spans="1:11" ht="13.5">
      <c r="A2078" s="19">
        <v>9788532604347</v>
      </c>
      <c r="B2078" s="15" t="s">
        <v>1390</v>
      </c>
      <c r="C2078" s="18" t="s">
        <v>1332</v>
      </c>
      <c r="D2078" s="20">
        <v>208</v>
      </c>
      <c r="E2078" s="22">
        <v>44</v>
      </c>
      <c r="F2078" s="25">
        <f>ROUND((E2078*1.06),1)</f>
        <v>46.6</v>
      </c>
      <c r="G2078" s="25">
        <f t="shared" si="248"/>
        <v>49.4</v>
      </c>
      <c r="H2078" s="22">
        <f aca="true" t="shared" si="250" ref="H2078:H2133">ROUND((G2078*1.065),1)</f>
        <v>52.6</v>
      </c>
      <c r="I2078" s="40">
        <v>52.6</v>
      </c>
      <c r="J2078" s="22">
        <f t="shared" si="239"/>
        <v>57.3</v>
      </c>
      <c r="K2078" s="41">
        <f t="shared" si="240"/>
        <v>0.2754807692307692</v>
      </c>
    </row>
    <row r="2079" spans="1:11" ht="13.5">
      <c r="A2079" s="19">
        <v>9788532631329</v>
      </c>
      <c r="B2079" s="15" t="s">
        <v>1391</v>
      </c>
      <c r="C2079" s="18" t="s">
        <v>719</v>
      </c>
      <c r="D2079" s="20">
        <v>192</v>
      </c>
      <c r="E2079" s="22">
        <v>37.1</v>
      </c>
      <c r="F2079" s="25">
        <f>ROUND((E2079*1.06),1)</f>
        <v>39.3</v>
      </c>
      <c r="G2079" s="25">
        <f t="shared" si="248"/>
        <v>41.7</v>
      </c>
      <c r="H2079" s="22">
        <f t="shared" si="250"/>
        <v>44.4</v>
      </c>
      <c r="I2079" s="40">
        <f t="shared" si="249"/>
        <v>48.8</v>
      </c>
      <c r="J2079" s="22">
        <f t="shared" si="239"/>
        <v>53.2</v>
      </c>
      <c r="K2079" s="41">
        <f t="shared" si="240"/>
        <v>0.27708333333333335</v>
      </c>
    </row>
    <row r="2080" spans="1:10" ht="13.5">
      <c r="A2080" s="51" t="s">
        <v>1392</v>
      </c>
      <c r="B2080" s="5"/>
      <c r="C2080" s="5"/>
      <c r="D2080" s="8"/>
      <c r="E2080" s="9"/>
      <c r="F2080" s="4"/>
      <c r="G2080" s="4"/>
      <c r="H2080" s="55"/>
      <c r="I2080" s="54"/>
      <c r="J2080" s="3"/>
    </row>
    <row r="2081" spans="1:10" ht="13.5">
      <c r="A2081" s="19">
        <v>9788532655066</v>
      </c>
      <c r="B2081" s="15" t="s">
        <v>4035</v>
      </c>
      <c r="C2081" s="18" t="s">
        <v>2503</v>
      </c>
      <c r="D2081" s="20">
        <v>152</v>
      </c>
      <c r="E2081" s="22"/>
      <c r="F2081" s="25"/>
      <c r="G2081" s="25"/>
      <c r="H2081" s="22"/>
      <c r="I2081" s="40"/>
      <c r="J2081" s="22">
        <v>25</v>
      </c>
    </row>
    <row r="2082" spans="1:11" ht="13.5">
      <c r="A2082" s="19">
        <v>9788532643803</v>
      </c>
      <c r="B2082" s="15" t="s">
        <v>2446</v>
      </c>
      <c r="C2082" s="18" t="s">
        <v>3621</v>
      </c>
      <c r="D2082" s="20">
        <v>336</v>
      </c>
      <c r="E2082" s="22">
        <v>45</v>
      </c>
      <c r="F2082" s="25">
        <f>ROUND((E2082*1.06),1)</f>
        <v>47.7</v>
      </c>
      <c r="G2082" s="25">
        <f t="shared" si="248"/>
        <v>50.6</v>
      </c>
      <c r="H2082" s="22">
        <f t="shared" si="250"/>
        <v>53.9</v>
      </c>
      <c r="I2082" s="40">
        <f t="shared" si="249"/>
        <v>59.3</v>
      </c>
      <c r="J2082" s="22">
        <f t="shared" si="239"/>
        <v>64.6</v>
      </c>
      <c r="K2082" s="41">
        <f t="shared" si="240"/>
        <v>0.19226190476190474</v>
      </c>
    </row>
    <row r="2083" spans="1:11" ht="13.5">
      <c r="A2083" s="19">
        <v>9788532632999</v>
      </c>
      <c r="B2083" s="78" t="s">
        <v>2224</v>
      </c>
      <c r="C2083" s="18" t="s">
        <v>2503</v>
      </c>
      <c r="D2083" s="20">
        <v>160</v>
      </c>
      <c r="E2083" s="22">
        <v>24.5</v>
      </c>
      <c r="F2083" s="25">
        <v>25</v>
      </c>
      <c r="G2083" s="25">
        <f t="shared" si="248"/>
        <v>26.5</v>
      </c>
      <c r="H2083" s="22">
        <v>28</v>
      </c>
      <c r="I2083" s="40">
        <v>30.9</v>
      </c>
      <c r="J2083" s="22">
        <v>32.9</v>
      </c>
      <c r="K2083" s="41">
        <f t="shared" si="240"/>
        <v>0.205625</v>
      </c>
    </row>
    <row r="2084" spans="1:11" ht="13.5">
      <c r="A2084" s="19">
        <v>9788532635808</v>
      </c>
      <c r="B2084" s="15" t="s">
        <v>1048</v>
      </c>
      <c r="C2084" s="18" t="s">
        <v>1049</v>
      </c>
      <c r="D2084" s="20">
        <v>192</v>
      </c>
      <c r="E2084" s="22">
        <v>24.8</v>
      </c>
      <c r="F2084" s="25">
        <f>ROUND((E2084*1.06),1)</f>
        <v>26.3</v>
      </c>
      <c r="G2084" s="25">
        <f t="shared" si="248"/>
        <v>27.9</v>
      </c>
      <c r="H2084" s="22">
        <f t="shared" si="250"/>
        <v>29.7</v>
      </c>
      <c r="I2084" s="40">
        <f t="shared" si="249"/>
        <v>32.7</v>
      </c>
      <c r="J2084" s="22">
        <f aca="true" t="shared" si="251" ref="J2084:J2149">ROUND((I2084*1.09),1)</f>
        <v>35.6</v>
      </c>
      <c r="K2084" s="41">
        <f aca="true" t="shared" si="252" ref="K2084:K2151">J2084/D2084</f>
        <v>0.18541666666666667</v>
      </c>
    </row>
    <row r="2085" spans="1:11" ht="13.5">
      <c r="A2085" s="19">
        <v>9788532626097</v>
      </c>
      <c r="B2085" s="15" t="s">
        <v>1050</v>
      </c>
      <c r="C2085" s="18" t="s">
        <v>2782</v>
      </c>
      <c r="D2085" s="20">
        <v>344</v>
      </c>
      <c r="E2085" s="22">
        <v>73.7</v>
      </c>
      <c r="F2085" s="25">
        <f>ROUND((E2085*1.06),1)</f>
        <v>78.1</v>
      </c>
      <c r="G2085" s="25">
        <f t="shared" si="248"/>
        <v>82.8</v>
      </c>
      <c r="H2085" s="22">
        <v>83</v>
      </c>
      <c r="I2085" s="40">
        <f t="shared" si="249"/>
        <v>91.3</v>
      </c>
      <c r="J2085" s="22">
        <v>55</v>
      </c>
      <c r="K2085" s="41">
        <f t="shared" si="252"/>
        <v>0.15988372093023256</v>
      </c>
    </row>
    <row r="2086" spans="1:11" ht="13.5">
      <c r="A2086" s="19">
        <v>9788532621627</v>
      </c>
      <c r="B2086" s="15" t="s">
        <v>1051</v>
      </c>
      <c r="C2086" s="18" t="s">
        <v>2850</v>
      </c>
      <c r="D2086" s="20">
        <v>200</v>
      </c>
      <c r="E2086" s="22">
        <v>35</v>
      </c>
      <c r="F2086" s="25">
        <f>ROUND((E2086*1.06),1)</f>
        <v>37.1</v>
      </c>
      <c r="G2086" s="25">
        <f t="shared" si="248"/>
        <v>39.3</v>
      </c>
      <c r="H2086" s="22">
        <v>42</v>
      </c>
      <c r="I2086" s="40">
        <f t="shared" si="249"/>
        <v>46.2</v>
      </c>
      <c r="J2086" s="22">
        <f t="shared" si="251"/>
        <v>50.4</v>
      </c>
      <c r="K2086" s="41">
        <f t="shared" si="252"/>
        <v>0.252</v>
      </c>
    </row>
    <row r="2087" spans="1:11" ht="13.5">
      <c r="A2087" s="19">
        <v>9788532636126</v>
      </c>
      <c r="B2087" s="15" t="s">
        <v>1052</v>
      </c>
      <c r="C2087" s="18" t="s">
        <v>92</v>
      </c>
      <c r="D2087" s="20">
        <v>208</v>
      </c>
      <c r="E2087" s="22">
        <v>42.1</v>
      </c>
      <c r="F2087" s="25">
        <f>ROUND((E2087*1.06),1)</f>
        <v>44.6</v>
      </c>
      <c r="G2087" s="25">
        <f t="shared" si="248"/>
        <v>47.3</v>
      </c>
      <c r="H2087" s="22">
        <f t="shared" si="250"/>
        <v>50.4</v>
      </c>
      <c r="I2087" s="40">
        <f t="shared" si="249"/>
        <v>55.4</v>
      </c>
      <c r="J2087" s="22">
        <f t="shared" si="251"/>
        <v>60.4</v>
      </c>
      <c r="K2087" s="41">
        <f t="shared" si="252"/>
        <v>0.29038461538461535</v>
      </c>
    </row>
    <row r="2088" spans="1:11" ht="13.5">
      <c r="A2088" s="19">
        <v>9788532644572</v>
      </c>
      <c r="B2088" s="15" t="s">
        <v>739</v>
      </c>
      <c r="C2088" s="18" t="s">
        <v>532</v>
      </c>
      <c r="D2088" s="20">
        <v>256</v>
      </c>
      <c r="E2088" s="22"/>
      <c r="F2088" s="25">
        <v>64.2</v>
      </c>
      <c r="G2088" s="25">
        <f t="shared" si="248"/>
        <v>68.1</v>
      </c>
      <c r="H2088" s="22">
        <f t="shared" si="250"/>
        <v>72.5</v>
      </c>
      <c r="I2088" s="40">
        <v>72.5</v>
      </c>
      <c r="J2088" s="22">
        <f t="shared" si="251"/>
        <v>79</v>
      </c>
      <c r="K2088" s="41">
        <f t="shared" si="252"/>
        <v>0.30859375</v>
      </c>
    </row>
    <row r="2089" spans="1:11" ht="13.5">
      <c r="A2089" s="19">
        <v>9788532634344</v>
      </c>
      <c r="B2089" s="15" t="s">
        <v>1662</v>
      </c>
      <c r="C2089" s="18" t="s">
        <v>978</v>
      </c>
      <c r="D2089" s="20">
        <v>104</v>
      </c>
      <c r="E2089" s="22">
        <v>20</v>
      </c>
      <c r="F2089" s="25">
        <f>ROUND((E2089*1.06),1)</f>
        <v>21.2</v>
      </c>
      <c r="G2089" s="25">
        <f t="shared" si="248"/>
        <v>22.5</v>
      </c>
      <c r="H2089" s="22">
        <f t="shared" si="250"/>
        <v>24</v>
      </c>
      <c r="I2089" s="40">
        <f t="shared" si="249"/>
        <v>26.4</v>
      </c>
      <c r="J2089" s="22">
        <f t="shared" si="251"/>
        <v>28.8</v>
      </c>
      <c r="K2089" s="41">
        <f t="shared" si="252"/>
        <v>0.27692307692307694</v>
      </c>
    </row>
    <row r="2090" spans="1:11" ht="13.5">
      <c r="A2090" s="19">
        <v>9788532626684</v>
      </c>
      <c r="B2090" s="15" t="s">
        <v>3424</v>
      </c>
      <c r="C2090" s="18" t="s">
        <v>3425</v>
      </c>
      <c r="D2090" s="20">
        <v>328</v>
      </c>
      <c r="E2090" s="22">
        <v>61.2</v>
      </c>
      <c r="F2090" s="25">
        <f>ROUND((E2090*1.06),1)</f>
        <v>64.9</v>
      </c>
      <c r="G2090" s="25">
        <f t="shared" si="248"/>
        <v>68.8</v>
      </c>
      <c r="H2090" s="22">
        <v>70</v>
      </c>
      <c r="I2090" s="40">
        <f t="shared" si="249"/>
        <v>77</v>
      </c>
      <c r="J2090" s="22">
        <f t="shared" si="251"/>
        <v>83.9</v>
      </c>
      <c r="K2090" s="41">
        <f t="shared" si="252"/>
        <v>0.2557926829268293</v>
      </c>
    </row>
    <row r="2091" spans="1:11" ht="13.5">
      <c r="A2091" s="19">
        <v>9788532602565</v>
      </c>
      <c r="B2091" s="15" t="s">
        <v>499</v>
      </c>
      <c r="C2091" s="18" t="s">
        <v>2850</v>
      </c>
      <c r="D2091" s="20">
        <v>104</v>
      </c>
      <c r="E2091" s="22">
        <v>24.3</v>
      </c>
      <c r="F2091" s="25">
        <f>ROUND((E2091*1.06),1)</f>
        <v>25.8</v>
      </c>
      <c r="G2091" s="25">
        <f t="shared" si="248"/>
        <v>27.3</v>
      </c>
      <c r="H2091" s="22">
        <f t="shared" si="250"/>
        <v>29.1</v>
      </c>
      <c r="I2091" s="40">
        <f t="shared" si="249"/>
        <v>32</v>
      </c>
      <c r="J2091" s="22">
        <f t="shared" si="251"/>
        <v>34.9</v>
      </c>
      <c r="K2091" s="41">
        <f t="shared" si="252"/>
        <v>0.33557692307692305</v>
      </c>
    </row>
    <row r="2092" spans="1:11" ht="13.5">
      <c r="A2092" s="19">
        <v>9788532652287</v>
      </c>
      <c r="B2092" s="15" t="s">
        <v>884</v>
      </c>
      <c r="C2092" s="18" t="s">
        <v>885</v>
      </c>
      <c r="D2092" s="20">
        <v>104</v>
      </c>
      <c r="E2092" s="22"/>
      <c r="F2092" s="25"/>
      <c r="G2092" s="25"/>
      <c r="H2092" s="22"/>
      <c r="I2092" s="40">
        <v>20</v>
      </c>
      <c r="J2092" s="22">
        <f t="shared" si="251"/>
        <v>21.8</v>
      </c>
      <c r="K2092" s="41">
        <f t="shared" si="252"/>
        <v>0.20961538461538462</v>
      </c>
    </row>
    <row r="2093" spans="1:11" ht="13.5">
      <c r="A2093" s="19">
        <v>9788532626219</v>
      </c>
      <c r="B2093" s="15" t="s">
        <v>1397</v>
      </c>
      <c r="C2093" s="18" t="s">
        <v>1398</v>
      </c>
      <c r="D2093" s="20">
        <v>64</v>
      </c>
      <c r="E2093" s="22">
        <v>10.9</v>
      </c>
      <c r="F2093" s="25">
        <f>ROUND((E2093*1.06),1)</f>
        <v>11.6</v>
      </c>
      <c r="G2093" s="25">
        <f t="shared" si="248"/>
        <v>12.3</v>
      </c>
      <c r="H2093" s="22">
        <f t="shared" si="250"/>
        <v>13.1</v>
      </c>
      <c r="I2093" s="40">
        <f t="shared" si="249"/>
        <v>14.4</v>
      </c>
      <c r="J2093" s="22">
        <f t="shared" si="251"/>
        <v>15.7</v>
      </c>
      <c r="K2093" s="41">
        <f t="shared" si="252"/>
        <v>0.2453125</v>
      </c>
    </row>
    <row r="2094" spans="1:11" ht="13.5">
      <c r="A2094" s="19">
        <v>9788532619471</v>
      </c>
      <c r="B2094" s="15" t="s">
        <v>1538</v>
      </c>
      <c r="C2094" s="18" t="s">
        <v>1539</v>
      </c>
      <c r="D2094" s="20">
        <v>356</v>
      </c>
      <c r="E2094" s="22"/>
      <c r="F2094" s="25"/>
      <c r="G2094" s="25">
        <v>46.5</v>
      </c>
      <c r="H2094" s="22">
        <f t="shared" si="250"/>
        <v>49.5</v>
      </c>
      <c r="I2094" s="40">
        <f t="shared" si="249"/>
        <v>54.5</v>
      </c>
      <c r="J2094" s="22">
        <f t="shared" si="251"/>
        <v>59.4</v>
      </c>
      <c r="K2094" s="41">
        <f t="shared" si="252"/>
        <v>0.16685393258426967</v>
      </c>
    </row>
    <row r="2095" spans="1:11" ht="13.5">
      <c r="A2095" s="19">
        <v>9788532616500</v>
      </c>
      <c r="B2095" s="15" t="s">
        <v>1399</v>
      </c>
      <c r="C2095" s="18" t="s">
        <v>285</v>
      </c>
      <c r="D2095" s="20">
        <v>144</v>
      </c>
      <c r="E2095" s="22">
        <v>30.2</v>
      </c>
      <c r="F2095" s="25">
        <f>ROUND((E2095*1.06),1)</f>
        <v>32</v>
      </c>
      <c r="G2095" s="25">
        <f t="shared" si="248"/>
        <v>33.9</v>
      </c>
      <c r="H2095" s="22">
        <f t="shared" si="250"/>
        <v>36.1</v>
      </c>
      <c r="I2095" s="40">
        <f t="shared" si="249"/>
        <v>39.7</v>
      </c>
      <c r="J2095" s="22">
        <v>39.7</v>
      </c>
      <c r="K2095" s="41">
        <f t="shared" si="252"/>
        <v>0.27569444444444446</v>
      </c>
    </row>
    <row r="2096" spans="1:11" ht="13.5">
      <c r="A2096" s="19">
        <v>9788532646583</v>
      </c>
      <c r="B2096" s="15" t="s">
        <v>2936</v>
      </c>
      <c r="C2096" s="18" t="s">
        <v>2937</v>
      </c>
      <c r="D2096" s="20">
        <v>88</v>
      </c>
      <c r="E2096" s="22"/>
      <c r="F2096" s="25">
        <v>15</v>
      </c>
      <c r="G2096" s="25">
        <f t="shared" si="248"/>
        <v>15.9</v>
      </c>
      <c r="H2096" s="22">
        <f t="shared" si="250"/>
        <v>16.9</v>
      </c>
      <c r="I2096" s="40">
        <f t="shared" si="249"/>
        <v>18.6</v>
      </c>
      <c r="J2096" s="22">
        <f t="shared" si="251"/>
        <v>20.3</v>
      </c>
      <c r="K2096" s="41">
        <f t="shared" si="252"/>
        <v>0.23068181818181818</v>
      </c>
    </row>
    <row r="2097" spans="1:11" ht="13.5">
      <c r="A2097" s="19">
        <v>9788532642189</v>
      </c>
      <c r="B2097" s="15" t="s">
        <v>1289</v>
      </c>
      <c r="C2097" s="18" t="s">
        <v>717</v>
      </c>
      <c r="D2097" s="20">
        <v>32</v>
      </c>
      <c r="E2097" s="22">
        <v>4.4</v>
      </c>
      <c r="F2097" s="25">
        <v>4.5</v>
      </c>
      <c r="G2097" s="25">
        <v>4.5</v>
      </c>
      <c r="H2097" s="22">
        <f t="shared" si="250"/>
        <v>4.8</v>
      </c>
      <c r="I2097" s="40">
        <f t="shared" si="249"/>
        <v>5.3</v>
      </c>
      <c r="J2097" s="22">
        <f t="shared" si="251"/>
        <v>5.8</v>
      </c>
      <c r="K2097" s="41">
        <f t="shared" si="252"/>
        <v>0.18125</v>
      </c>
    </row>
    <row r="2098" spans="1:11" ht="13.5">
      <c r="A2098" s="30">
        <v>9788532635693</v>
      </c>
      <c r="B2098" s="78" t="s">
        <v>1098</v>
      </c>
      <c r="C2098" s="32" t="s">
        <v>2138</v>
      </c>
      <c r="D2098" s="33">
        <v>224</v>
      </c>
      <c r="E2098" s="34">
        <v>38.3</v>
      </c>
      <c r="F2098" s="25">
        <f>ROUND((E2098*1.06),1)</f>
        <v>40.6</v>
      </c>
      <c r="G2098" s="25">
        <v>43</v>
      </c>
      <c r="H2098" s="34">
        <f t="shared" si="250"/>
        <v>45.8</v>
      </c>
      <c r="I2098" s="74">
        <v>50.5</v>
      </c>
      <c r="J2098" s="22">
        <f t="shared" si="251"/>
        <v>55</v>
      </c>
      <c r="K2098" s="41">
        <f t="shared" si="252"/>
        <v>0.24553571428571427</v>
      </c>
    </row>
    <row r="2099" spans="1:11" ht="13.5">
      <c r="A2099" s="19">
        <v>9788532649324</v>
      </c>
      <c r="B2099" s="15" t="s">
        <v>2481</v>
      </c>
      <c r="C2099" s="18" t="s">
        <v>717</v>
      </c>
      <c r="D2099" s="20">
        <v>32</v>
      </c>
      <c r="E2099" s="22"/>
      <c r="F2099" s="25"/>
      <c r="G2099" s="25"/>
      <c r="H2099" s="22">
        <v>4.8</v>
      </c>
      <c r="I2099" s="40">
        <f t="shared" si="249"/>
        <v>5.3</v>
      </c>
      <c r="J2099" s="22">
        <f t="shared" si="251"/>
        <v>5.8</v>
      </c>
      <c r="K2099" s="41">
        <f t="shared" si="252"/>
        <v>0.18125</v>
      </c>
    </row>
    <row r="2100" spans="1:11" ht="13.5">
      <c r="A2100" s="19">
        <v>9788532655233</v>
      </c>
      <c r="B2100" s="15" t="s">
        <v>4043</v>
      </c>
      <c r="C2100" s="18" t="s">
        <v>4044</v>
      </c>
      <c r="D2100" s="20">
        <v>296</v>
      </c>
      <c r="E2100" s="22"/>
      <c r="F2100" s="25"/>
      <c r="G2100" s="25"/>
      <c r="H2100" s="22"/>
      <c r="I2100" s="40"/>
      <c r="J2100" s="22">
        <v>55</v>
      </c>
      <c r="K2100" s="41"/>
    </row>
    <row r="2101" spans="1:11" ht="13.5">
      <c r="A2101" s="19">
        <v>9788532627216</v>
      </c>
      <c r="B2101" s="15" t="s">
        <v>2712</v>
      </c>
      <c r="C2101" s="18" t="s">
        <v>2866</v>
      </c>
      <c r="D2101" s="20">
        <v>584</v>
      </c>
      <c r="E2101" s="22">
        <v>103.6</v>
      </c>
      <c r="F2101" s="25">
        <f>ROUND((E2101*1.06),1)</f>
        <v>109.8</v>
      </c>
      <c r="G2101" s="25">
        <f t="shared" si="248"/>
        <v>116.4</v>
      </c>
      <c r="H2101" s="22">
        <f t="shared" si="250"/>
        <v>124</v>
      </c>
      <c r="I2101" s="40">
        <f t="shared" si="249"/>
        <v>136.4</v>
      </c>
      <c r="J2101" s="22">
        <v>136.4</v>
      </c>
      <c r="K2101" s="41">
        <f t="shared" si="252"/>
        <v>0.23356164383561645</v>
      </c>
    </row>
    <row r="2102" spans="1:11" ht="13.5">
      <c r="A2102" s="19">
        <v>9788532647078</v>
      </c>
      <c r="B2102" s="15" t="s">
        <v>903</v>
      </c>
      <c r="C2102" s="18" t="s">
        <v>3097</v>
      </c>
      <c r="D2102" s="20">
        <v>224</v>
      </c>
      <c r="E2102" s="22"/>
      <c r="F2102" s="25"/>
      <c r="G2102" s="25">
        <v>30</v>
      </c>
      <c r="H2102" s="22">
        <f t="shared" si="250"/>
        <v>32</v>
      </c>
      <c r="I2102" s="40">
        <f t="shared" si="249"/>
        <v>35.2</v>
      </c>
      <c r="J2102" s="22">
        <f t="shared" si="251"/>
        <v>38.4</v>
      </c>
      <c r="K2102" s="41">
        <f t="shared" si="252"/>
        <v>0.17142857142857143</v>
      </c>
    </row>
    <row r="2103" spans="1:11" ht="13.5">
      <c r="A2103" s="19">
        <v>9788532604248</v>
      </c>
      <c r="B2103" s="15" t="s">
        <v>2713</v>
      </c>
      <c r="C2103" s="18" t="s">
        <v>2714</v>
      </c>
      <c r="D2103" s="20">
        <v>191</v>
      </c>
      <c r="E2103" s="22">
        <v>31.3</v>
      </c>
      <c r="F2103" s="25">
        <f>ROUND((E2103*1.06),1)</f>
        <v>33.2</v>
      </c>
      <c r="G2103" s="25">
        <f t="shared" si="248"/>
        <v>35.2</v>
      </c>
      <c r="H2103" s="22">
        <f t="shared" si="250"/>
        <v>37.5</v>
      </c>
      <c r="I2103" s="40">
        <f t="shared" si="249"/>
        <v>41.3</v>
      </c>
      <c r="J2103" s="22">
        <f t="shared" si="251"/>
        <v>45</v>
      </c>
      <c r="K2103" s="41">
        <f t="shared" si="252"/>
        <v>0.2356020942408377</v>
      </c>
    </row>
    <row r="2104" spans="1:11" ht="13.5">
      <c r="A2104" s="19">
        <v>9788532646125</v>
      </c>
      <c r="B2104" s="15" t="s">
        <v>689</v>
      </c>
      <c r="C2104" s="18" t="s">
        <v>2731</v>
      </c>
      <c r="D2104" s="20">
        <v>184</v>
      </c>
      <c r="E2104" s="22"/>
      <c r="F2104" s="25">
        <v>35</v>
      </c>
      <c r="G2104" s="25">
        <f t="shared" si="248"/>
        <v>37.1</v>
      </c>
      <c r="H2104" s="22">
        <f t="shared" si="250"/>
        <v>39.5</v>
      </c>
      <c r="I2104" s="40">
        <f t="shared" si="249"/>
        <v>43.5</v>
      </c>
      <c r="J2104" s="22">
        <f t="shared" si="251"/>
        <v>47.4</v>
      </c>
      <c r="K2104" s="41">
        <f t="shared" si="252"/>
        <v>0.2576086956521739</v>
      </c>
    </row>
    <row r="2105" spans="1:11" ht="13.5">
      <c r="A2105" s="19">
        <v>9788532641441</v>
      </c>
      <c r="B2105" s="15" t="s">
        <v>2715</v>
      </c>
      <c r="C2105" s="18" t="s">
        <v>2503</v>
      </c>
      <c r="D2105" s="20">
        <v>160</v>
      </c>
      <c r="E2105" s="22">
        <v>26.6</v>
      </c>
      <c r="F2105" s="25">
        <f>ROUND((E2105*1.06),1)</f>
        <v>28.2</v>
      </c>
      <c r="G2105" s="25">
        <f t="shared" si="248"/>
        <v>29.9</v>
      </c>
      <c r="H2105" s="22">
        <f t="shared" si="250"/>
        <v>31.8</v>
      </c>
      <c r="I2105" s="40">
        <f t="shared" si="249"/>
        <v>35</v>
      </c>
      <c r="J2105" s="22">
        <f t="shared" si="251"/>
        <v>38.2</v>
      </c>
      <c r="K2105" s="41">
        <f t="shared" si="252"/>
        <v>0.23875000000000002</v>
      </c>
    </row>
    <row r="2106" spans="1:11" ht="13.5">
      <c r="A2106" s="19">
        <v>9788532639318</v>
      </c>
      <c r="B2106" s="15" t="s">
        <v>2716</v>
      </c>
      <c r="C2106" s="18" t="s">
        <v>717</v>
      </c>
      <c r="D2106" s="20">
        <v>32</v>
      </c>
      <c r="E2106" s="22">
        <v>4.4</v>
      </c>
      <c r="F2106" s="25">
        <v>4.5</v>
      </c>
      <c r="G2106" s="25">
        <v>4.5</v>
      </c>
      <c r="H2106" s="22">
        <f t="shared" si="250"/>
        <v>4.8</v>
      </c>
      <c r="I2106" s="40">
        <f t="shared" si="249"/>
        <v>5.3</v>
      </c>
      <c r="J2106" s="22">
        <f t="shared" si="251"/>
        <v>5.8</v>
      </c>
      <c r="K2106" s="41">
        <f t="shared" si="252"/>
        <v>0.18125</v>
      </c>
    </row>
    <row r="2107" spans="1:11" ht="13.5">
      <c r="A2107" s="19">
        <v>9788532641373</v>
      </c>
      <c r="B2107" s="15" t="s">
        <v>2717</v>
      </c>
      <c r="C2107" s="18" t="s">
        <v>717</v>
      </c>
      <c r="D2107" s="20">
        <v>32</v>
      </c>
      <c r="E2107" s="22">
        <v>4.4</v>
      </c>
      <c r="F2107" s="25">
        <v>4.5</v>
      </c>
      <c r="G2107" s="25">
        <v>4.5</v>
      </c>
      <c r="H2107" s="22">
        <f t="shared" si="250"/>
        <v>4.8</v>
      </c>
      <c r="I2107" s="40">
        <f t="shared" si="249"/>
        <v>5.3</v>
      </c>
      <c r="J2107" s="22">
        <f t="shared" si="251"/>
        <v>5.8</v>
      </c>
      <c r="K2107" s="41">
        <f t="shared" si="252"/>
        <v>0.18125</v>
      </c>
    </row>
    <row r="2108" spans="1:11" ht="13.5">
      <c r="A2108" s="19">
        <v>9788532647153</v>
      </c>
      <c r="B2108" s="15" t="s">
        <v>3244</v>
      </c>
      <c r="C2108" s="18" t="s">
        <v>717</v>
      </c>
      <c r="D2108" s="20">
        <v>32</v>
      </c>
      <c r="E2108" s="22"/>
      <c r="F2108" s="25"/>
      <c r="G2108" s="25">
        <v>4.5</v>
      </c>
      <c r="H2108" s="22">
        <f t="shared" si="250"/>
        <v>4.8</v>
      </c>
      <c r="I2108" s="40">
        <f t="shared" si="249"/>
        <v>5.3</v>
      </c>
      <c r="J2108" s="22">
        <f t="shared" si="251"/>
        <v>5.8</v>
      </c>
      <c r="K2108" s="41">
        <f t="shared" si="252"/>
        <v>0.18125</v>
      </c>
    </row>
    <row r="2109" spans="1:11" ht="13.5">
      <c r="A2109" s="19">
        <v>9788532639356</v>
      </c>
      <c r="B2109" s="15" t="s">
        <v>2718</v>
      </c>
      <c r="C2109" s="18" t="s">
        <v>717</v>
      </c>
      <c r="D2109" s="20">
        <v>32</v>
      </c>
      <c r="E2109" s="22">
        <v>4.4</v>
      </c>
      <c r="F2109" s="25">
        <v>4.5</v>
      </c>
      <c r="G2109" s="25">
        <v>4.5</v>
      </c>
      <c r="H2109" s="22">
        <f t="shared" si="250"/>
        <v>4.8</v>
      </c>
      <c r="I2109" s="40">
        <f t="shared" si="249"/>
        <v>5.3</v>
      </c>
      <c r="J2109" s="22">
        <f t="shared" si="251"/>
        <v>5.8</v>
      </c>
      <c r="K2109" s="41">
        <f t="shared" si="252"/>
        <v>0.18125</v>
      </c>
    </row>
    <row r="2110" spans="1:11" ht="13.5">
      <c r="A2110" s="19">
        <v>9788532624215</v>
      </c>
      <c r="B2110" s="15" t="s">
        <v>919</v>
      </c>
      <c r="C2110" s="18" t="s">
        <v>717</v>
      </c>
      <c r="D2110" s="20">
        <v>32</v>
      </c>
      <c r="E2110" s="22">
        <v>4.4</v>
      </c>
      <c r="F2110" s="25">
        <v>4.5</v>
      </c>
      <c r="G2110" s="25">
        <v>4.5</v>
      </c>
      <c r="H2110" s="22">
        <f t="shared" si="250"/>
        <v>4.8</v>
      </c>
      <c r="I2110" s="40">
        <f t="shared" si="249"/>
        <v>5.3</v>
      </c>
      <c r="J2110" s="22">
        <f t="shared" si="251"/>
        <v>5.8</v>
      </c>
      <c r="K2110" s="41">
        <f t="shared" si="252"/>
        <v>0.18125</v>
      </c>
    </row>
    <row r="2111" spans="1:11" ht="13.5">
      <c r="A2111" s="19">
        <v>9788532653116</v>
      </c>
      <c r="B2111" s="15" t="s">
        <v>3010</v>
      </c>
      <c r="C2111" s="18" t="s">
        <v>717</v>
      </c>
      <c r="D2111" s="20">
        <v>32</v>
      </c>
      <c r="E2111" s="22"/>
      <c r="F2111" s="25"/>
      <c r="G2111" s="25"/>
      <c r="H2111" s="22"/>
      <c r="I2111" s="40">
        <v>5.3</v>
      </c>
      <c r="J2111" s="22">
        <f t="shared" si="251"/>
        <v>5.8</v>
      </c>
      <c r="K2111" s="41">
        <f t="shared" si="252"/>
        <v>0.18125</v>
      </c>
    </row>
    <row r="2112" spans="1:11" ht="13.5">
      <c r="A2112" s="19">
        <v>9788532636591</v>
      </c>
      <c r="B2112" s="15" t="s">
        <v>920</v>
      </c>
      <c r="C2112" s="18" t="s">
        <v>717</v>
      </c>
      <c r="D2112" s="20">
        <v>32</v>
      </c>
      <c r="E2112" s="22">
        <v>4.4</v>
      </c>
      <c r="F2112" s="25">
        <v>4.5</v>
      </c>
      <c r="G2112" s="25">
        <v>4.5</v>
      </c>
      <c r="H2112" s="22">
        <f t="shared" si="250"/>
        <v>4.8</v>
      </c>
      <c r="I2112" s="40">
        <f t="shared" si="249"/>
        <v>5.3</v>
      </c>
      <c r="J2112" s="22">
        <f t="shared" si="251"/>
        <v>5.8</v>
      </c>
      <c r="K2112" s="41">
        <f t="shared" si="252"/>
        <v>0.18125</v>
      </c>
    </row>
    <row r="2113" spans="1:11" ht="13.5">
      <c r="A2113" s="19">
        <v>9788532640901</v>
      </c>
      <c r="B2113" s="15" t="s">
        <v>787</v>
      </c>
      <c r="C2113" s="18" t="s">
        <v>717</v>
      </c>
      <c r="D2113" s="20">
        <v>32</v>
      </c>
      <c r="E2113" s="22">
        <v>4.4</v>
      </c>
      <c r="F2113" s="25">
        <v>4.5</v>
      </c>
      <c r="G2113" s="25">
        <v>4.5</v>
      </c>
      <c r="H2113" s="22">
        <f t="shared" si="250"/>
        <v>4.8</v>
      </c>
      <c r="I2113" s="40">
        <f t="shared" si="249"/>
        <v>5.3</v>
      </c>
      <c r="J2113" s="22">
        <f t="shared" si="251"/>
        <v>5.8</v>
      </c>
      <c r="K2113" s="41">
        <f t="shared" si="252"/>
        <v>0.18125</v>
      </c>
    </row>
    <row r="2114" spans="1:11" ht="13.5">
      <c r="A2114" s="19">
        <v>9788532641564</v>
      </c>
      <c r="B2114" s="15" t="s">
        <v>3525</v>
      </c>
      <c r="C2114" s="18" t="s">
        <v>717</v>
      </c>
      <c r="D2114" s="20">
        <v>32</v>
      </c>
      <c r="E2114" s="22">
        <v>4.4</v>
      </c>
      <c r="F2114" s="25">
        <v>4.5</v>
      </c>
      <c r="G2114" s="25">
        <v>4.5</v>
      </c>
      <c r="H2114" s="22">
        <f t="shared" si="250"/>
        <v>4.8</v>
      </c>
      <c r="I2114" s="40">
        <f t="shared" si="249"/>
        <v>5.3</v>
      </c>
      <c r="J2114" s="22">
        <f t="shared" si="251"/>
        <v>5.8</v>
      </c>
      <c r="K2114" s="41">
        <f t="shared" si="252"/>
        <v>0.18125</v>
      </c>
    </row>
    <row r="2115" spans="1:11" ht="13.5">
      <c r="A2115" s="19">
        <v>9788532639493</v>
      </c>
      <c r="B2115" s="15" t="s">
        <v>3526</v>
      </c>
      <c r="C2115" s="18" t="s">
        <v>717</v>
      </c>
      <c r="D2115" s="20">
        <v>32</v>
      </c>
      <c r="E2115" s="22">
        <v>4.4</v>
      </c>
      <c r="F2115" s="25">
        <v>4.5</v>
      </c>
      <c r="G2115" s="25">
        <v>4.5</v>
      </c>
      <c r="H2115" s="22">
        <f t="shared" si="250"/>
        <v>4.8</v>
      </c>
      <c r="I2115" s="40">
        <f t="shared" si="249"/>
        <v>5.3</v>
      </c>
      <c r="J2115" s="22">
        <f t="shared" si="251"/>
        <v>5.8</v>
      </c>
      <c r="K2115" s="41">
        <f t="shared" si="252"/>
        <v>0.18125</v>
      </c>
    </row>
    <row r="2116" spans="1:11" ht="13.5">
      <c r="A2116" s="19">
        <v>9788532613479</v>
      </c>
      <c r="B2116" s="15" t="s">
        <v>3527</v>
      </c>
      <c r="C2116" s="18" t="s">
        <v>2850</v>
      </c>
      <c r="D2116" s="20">
        <v>168</v>
      </c>
      <c r="E2116" s="22">
        <v>28.1</v>
      </c>
      <c r="F2116" s="25">
        <f>ROUND((E2116*1.06),1)</f>
        <v>29.8</v>
      </c>
      <c r="G2116" s="25">
        <f t="shared" si="248"/>
        <v>31.6</v>
      </c>
      <c r="H2116" s="22">
        <f t="shared" si="250"/>
        <v>33.7</v>
      </c>
      <c r="I2116" s="40">
        <f t="shared" si="249"/>
        <v>37.1</v>
      </c>
      <c r="J2116" s="22">
        <f t="shared" si="251"/>
        <v>40.4</v>
      </c>
      <c r="K2116" s="41">
        <f t="shared" si="252"/>
        <v>0.24047619047619045</v>
      </c>
    </row>
    <row r="2117" spans="1:11" ht="13.5">
      <c r="A2117" s="19">
        <v>9788532620149</v>
      </c>
      <c r="B2117" s="15" t="s">
        <v>3491</v>
      </c>
      <c r="C2117" s="18" t="s">
        <v>628</v>
      </c>
      <c r="D2117" s="20">
        <v>32</v>
      </c>
      <c r="E2117" s="22">
        <v>7</v>
      </c>
      <c r="F2117" s="25">
        <f>ROUND((E2117*1.06),1)</f>
        <v>7.4</v>
      </c>
      <c r="G2117" s="25">
        <f t="shared" si="248"/>
        <v>7.8</v>
      </c>
      <c r="H2117" s="22">
        <f t="shared" si="250"/>
        <v>8.3</v>
      </c>
      <c r="I2117" s="40">
        <f t="shared" si="249"/>
        <v>9.1</v>
      </c>
      <c r="J2117" s="22">
        <f t="shared" si="251"/>
        <v>9.9</v>
      </c>
      <c r="K2117" s="41">
        <f t="shared" si="252"/>
        <v>0.309375</v>
      </c>
    </row>
    <row r="2118" spans="1:11" ht="13.5">
      <c r="A2118" s="19">
        <v>9788532640918</v>
      </c>
      <c r="B2118" s="15" t="s">
        <v>491</v>
      </c>
      <c r="C2118" s="18" t="s">
        <v>717</v>
      </c>
      <c r="D2118" s="20">
        <v>32</v>
      </c>
      <c r="E2118" s="22">
        <v>4.4</v>
      </c>
      <c r="F2118" s="25">
        <v>4.5</v>
      </c>
      <c r="G2118" s="25">
        <v>4.5</v>
      </c>
      <c r="H2118" s="22">
        <f t="shared" si="250"/>
        <v>4.8</v>
      </c>
      <c r="I2118" s="40">
        <f t="shared" si="249"/>
        <v>5.3</v>
      </c>
      <c r="J2118" s="22">
        <f t="shared" si="251"/>
        <v>5.8</v>
      </c>
      <c r="K2118" s="41">
        <f t="shared" si="252"/>
        <v>0.18125</v>
      </c>
    </row>
    <row r="2119" spans="1:11" ht="13.5">
      <c r="A2119" s="19">
        <v>9788532610959</v>
      </c>
      <c r="B2119" s="15" t="s">
        <v>492</v>
      </c>
      <c r="C2119" s="18" t="s">
        <v>493</v>
      </c>
      <c r="D2119" s="20">
        <v>152</v>
      </c>
      <c r="E2119" s="22">
        <v>25.6</v>
      </c>
      <c r="F2119" s="25">
        <f>ROUND((E2119*1.06),1)</f>
        <v>27.1</v>
      </c>
      <c r="G2119" s="25">
        <f t="shared" si="248"/>
        <v>28.7</v>
      </c>
      <c r="H2119" s="22">
        <f t="shared" si="250"/>
        <v>30.6</v>
      </c>
      <c r="I2119" s="40">
        <f t="shared" si="249"/>
        <v>33.7</v>
      </c>
      <c r="J2119" s="22">
        <f t="shared" si="251"/>
        <v>36.7</v>
      </c>
      <c r="K2119" s="41">
        <f t="shared" si="252"/>
        <v>0.24144736842105266</v>
      </c>
    </row>
    <row r="2120" spans="1:11" ht="13.5">
      <c r="A2120" s="19">
        <v>9788532604422</v>
      </c>
      <c r="B2120" s="15" t="s">
        <v>1565</v>
      </c>
      <c r="C2120" s="18" t="s">
        <v>1566</v>
      </c>
      <c r="D2120" s="20">
        <v>592</v>
      </c>
      <c r="E2120" s="22">
        <v>109.7</v>
      </c>
      <c r="F2120" s="25">
        <f>ROUND((E2120*1.06),1)</f>
        <v>116.3</v>
      </c>
      <c r="G2120" s="25">
        <f t="shared" si="248"/>
        <v>123.3</v>
      </c>
      <c r="H2120" s="22">
        <v>125</v>
      </c>
      <c r="I2120" s="40">
        <f t="shared" si="249"/>
        <v>137.5</v>
      </c>
      <c r="J2120" s="22">
        <v>139</v>
      </c>
      <c r="K2120" s="41">
        <f t="shared" si="252"/>
        <v>0.23479729729729729</v>
      </c>
    </row>
    <row r="2121" spans="1:11" ht="13.5">
      <c r="A2121" s="19">
        <v>9788532634863</v>
      </c>
      <c r="B2121" s="15" t="s">
        <v>1567</v>
      </c>
      <c r="C2121" s="18" t="s">
        <v>717</v>
      </c>
      <c r="D2121" s="20">
        <v>32</v>
      </c>
      <c r="E2121" s="22">
        <v>4.4</v>
      </c>
      <c r="F2121" s="25">
        <v>4.5</v>
      </c>
      <c r="G2121" s="25">
        <v>4.5</v>
      </c>
      <c r="H2121" s="22">
        <f t="shared" si="250"/>
        <v>4.8</v>
      </c>
      <c r="I2121" s="40">
        <f t="shared" si="249"/>
        <v>5.3</v>
      </c>
      <c r="J2121" s="22">
        <f t="shared" si="251"/>
        <v>5.8</v>
      </c>
      <c r="K2121" s="41">
        <f t="shared" si="252"/>
        <v>0.18125</v>
      </c>
    </row>
    <row r="2122" spans="1:11" ht="13.5">
      <c r="A2122" s="19">
        <v>9788532637758</v>
      </c>
      <c r="B2122" s="15" t="s">
        <v>586</v>
      </c>
      <c r="C2122" s="18" t="s">
        <v>717</v>
      </c>
      <c r="D2122" s="20">
        <v>32</v>
      </c>
      <c r="E2122" s="22">
        <v>4.4</v>
      </c>
      <c r="F2122" s="25">
        <v>4.5</v>
      </c>
      <c r="G2122" s="25">
        <v>4.5</v>
      </c>
      <c r="H2122" s="22">
        <f t="shared" si="250"/>
        <v>4.8</v>
      </c>
      <c r="I2122" s="40">
        <f t="shared" si="249"/>
        <v>5.3</v>
      </c>
      <c r="J2122" s="22">
        <f t="shared" si="251"/>
        <v>5.8</v>
      </c>
      <c r="K2122" s="41">
        <f t="shared" si="252"/>
        <v>0.18125</v>
      </c>
    </row>
    <row r="2123" spans="1:11" ht="13.5">
      <c r="A2123" s="19">
        <v>9788532619693</v>
      </c>
      <c r="B2123" s="15" t="s">
        <v>587</v>
      </c>
      <c r="C2123" s="18" t="s">
        <v>49</v>
      </c>
      <c r="D2123" s="20">
        <v>32</v>
      </c>
      <c r="E2123" s="22">
        <v>6.2</v>
      </c>
      <c r="F2123" s="25">
        <f>ROUND((E2123*1.06),1)</f>
        <v>6.6</v>
      </c>
      <c r="G2123" s="25">
        <f t="shared" si="248"/>
        <v>7</v>
      </c>
      <c r="H2123" s="22">
        <f t="shared" si="250"/>
        <v>7.5</v>
      </c>
      <c r="I2123" s="40">
        <f t="shared" si="249"/>
        <v>8.3</v>
      </c>
      <c r="J2123" s="22">
        <f t="shared" si="251"/>
        <v>9</v>
      </c>
      <c r="K2123" s="41">
        <f t="shared" si="252"/>
        <v>0.28125</v>
      </c>
    </row>
    <row r="2124" spans="1:11" ht="13.5">
      <c r="A2124" s="19">
        <v>9788532639455</v>
      </c>
      <c r="B2124" s="15" t="s">
        <v>588</v>
      </c>
      <c r="C2124" s="18" t="s">
        <v>589</v>
      </c>
      <c r="D2124" s="20">
        <v>96</v>
      </c>
      <c r="E2124" s="22">
        <v>7.9</v>
      </c>
      <c r="F2124" s="25">
        <f>ROUND((E2124*1.06),1)</f>
        <v>8.4</v>
      </c>
      <c r="G2124" s="25">
        <f t="shared" si="248"/>
        <v>8.9</v>
      </c>
      <c r="H2124" s="22">
        <f t="shared" si="250"/>
        <v>9.5</v>
      </c>
      <c r="I2124" s="40">
        <f t="shared" si="249"/>
        <v>10.5</v>
      </c>
      <c r="J2124" s="22">
        <f t="shared" si="251"/>
        <v>11.4</v>
      </c>
      <c r="K2124" s="41">
        <f t="shared" si="252"/>
        <v>0.11875000000000001</v>
      </c>
    </row>
    <row r="2125" spans="1:11" ht="13.5">
      <c r="A2125" s="19">
        <v>9788532626851</v>
      </c>
      <c r="B2125" s="15" t="s">
        <v>590</v>
      </c>
      <c r="C2125" s="18" t="s">
        <v>865</v>
      </c>
      <c r="D2125" s="20">
        <v>200</v>
      </c>
      <c r="E2125" s="22">
        <v>38.3</v>
      </c>
      <c r="F2125" s="25">
        <f>ROUND((E2125*1.06),1)</f>
        <v>40.6</v>
      </c>
      <c r="G2125" s="25">
        <f t="shared" si="248"/>
        <v>43</v>
      </c>
      <c r="H2125" s="22">
        <f t="shared" si="250"/>
        <v>45.8</v>
      </c>
      <c r="I2125" s="40">
        <f t="shared" si="249"/>
        <v>50.4</v>
      </c>
      <c r="J2125" s="22">
        <f t="shared" si="251"/>
        <v>54.9</v>
      </c>
      <c r="K2125" s="41">
        <f t="shared" si="252"/>
        <v>0.27449999999999997</v>
      </c>
    </row>
    <row r="2126" spans="1:11" ht="13.5">
      <c r="A2126" s="19">
        <v>9788532646293</v>
      </c>
      <c r="B2126" s="15" t="s">
        <v>2525</v>
      </c>
      <c r="C2126" s="18" t="s">
        <v>2526</v>
      </c>
      <c r="D2126" s="20">
        <v>392</v>
      </c>
      <c r="E2126" s="22"/>
      <c r="F2126" s="25">
        <v>59</v>
      </c>
      <c r="G2126" s="25">
        <f t="shared" si="248"/>
        <v>62.5</v>
      </c>
      <c r="H2126" s="22">
        <f t="shared" si="250"/>
        <v>66.6</v>
      </c>
      <c r="I2126" s="40">
        <f t="shared" si="249"/>
        <v>73.3</v>
      </c>
      <c r="J2126" s="22">
        <f t="shared" si="251"/>
        <v>79.9</v>
      </c>
      <c r="K2126" s="41">
        <f t="shared" si="252"/>
        <v>0.2038265306122449</v>
      </c>
    </row>
    <row r="2127" spans="1:11" ht="13.5">
      <c r="A2127" s="19">
        <v>9788532636720</v>
      </c>
      <c r="B2127" s="15" t="s">
        <v>3416</v>
      </c>
      <c r="C2127" s="18" t="s">
        <v>3417</v>
      </c>
      <c r="D2127" s="20">
        <v>264</v>
      </c>
      <c r="E2127" s="22">
        <v>43.3</v>
      </c>
      <c r="F2127" s="25">
        <f>ROUND((E2127*1.06),1)</f>
        <v>45.9</v>
      </c>
      <c r="G2127" s="25">
        <f t="shared" si="248"/>
        <v>48.7</v>
      </c>
      <c r="H2127" s="22">
        <f t="shared" si="250"/>
        <v>51.9</v>
      </c>
      <c r="I2127" s="40">
        <f t="shared" si="249"/>
        <v>57.1</v>
      </c>
      <c r="J2127" s="22">
        <f t="shared" si="251"/>
        <v>62.2</v>
      </c>
      <c r="K2127" s="41">
        <f t="shared" si="252"/>
        <v>0.23560606060606062</v>
      </c>
    </row>
    <row r="2128" spans="1:11" ht="13.5">
      <c r="A2128" s="19">
        <v>9788532637215</v>
      </c>
      <c r="B2128" s="15" t="s">
        <v>3418</v>
      </c>
      <c r="C2128" s="18" t="s">
        <v>2393</v>
      </c>
      <c r="D2128" s="20">
        <v>104</v>
      </c>
      <c r="E2128" s="22">
        <v>31</v>
      </c>
      <c r="F2128" s="25">
        <f>ROUND((E2128*1.06),1)</f>
        <v>32.9</v>
      </c>
      <c r="G2128" s="25">
        <f t="shared" si="248"/>
        <v>34.9</v>
      </c>
      <c r="H2128" s="22">
        <f t="shared" si="250"/>
        <v>37.2</v>
      </c>
      <c r="I2128" s="40">
        <f t="shared" si="249"/>
        <v>40.9</v>
      </c>
      <c r="J2128" s="22">
        <v>40.9</v>
      </c>
      <c r="K2128" s="41">
        <f t="shared" si="252"/>
        <v>0.39326923076923076</v>
      </c>
    </row>
    <row r="2129" spans="1:11" ht="13.5">
      <c r="A2129" s="19">
        <v>9788532643834</v>
      </c>
      <c r="B2129" s="15" t="s">
        <v>3753</v>
      </c>
      <c r="C2129" s="18" t="s">
        <v>717</v>
      </c>
      <c r="D2129" s="20">
        <v>32</v>
      </c>
      <c r="E2129" s="22">
        <v>4.4</v>
      </c>
      <c r="F2129" s="25">
        <v>4.5</v>
      </c>
      <c r="G2129" s="25">
        <v>4.5</v>
      </c>
      <c r="H2129" s="22">
        <f t="shared" si="250"/>
        <v>4.8</v>
      </c>
      <c r="I2129" s="40">
        <f t="shared" si="249"/>
        <v>5.3</v>
      </c>
      <c r="J2129" s="22">
        <f t="shared" si="251"/>
        <v>5.8</v>
      </c>
      <c r="K2129" s="41">
        <f t="shared" si="252"/>
        <v>0.18125</v>
      </c>
    </row>
    <row r="2130" spans="1:11" ht="13.5">
      <c r="A2130" s="19">
        <v>9788532636973</v>
      </c>
      <c r="B2130" s="15" t="s">
        <v>2394</v>
      </c>
      <c r="C2130" s="18" t="s">
        <v>717</v>
      </c>
      <c r="D2130" s="20">
        <v>32</v>
      </c>
      <c r="E2130" s="22">
        <v>4.4</v>
      </c>
      <c r="F2130" s="25">
        <v>4.5</v>
      </c>
      <c r="G2130" s="25">
        <v>4.5</v>
      </c>
      <c r="H2130" s="22">
        <f t="shared" si="250"/>
        <v>4.8</v>
      </c>
      <c r="I2130" s="40">
        <f t="shared" si="249"/>
        <v>5.3</v>
      </c>
      <c r="J2130" s="22">
        <f t="shared" si="251"/>
        <v>5.8</v>
      </c>
      <c r="K2130" s="41">
        <f t="shared" si="252"/>
        <v>0.18125</v>
      </c>
    </row>
    <row r="2131" spans="1:11" ht="13.5">
      <c r="A2131" s="19">
        <v>9788532640345</v>
      </c>
      <c r="B2131" s="15" t="s">
        <v>1146</v>
      </c>
      <c r="C2131" s="18" t="s">
        <v>717</v>
      </c>
      <c r="D2131" s="20">
        <v>32</v>
      </c>
      <c r="E2131" s="22">
        <v>4.4</v>
      </c>
      <c r="F2131" s="25">
        <v>4.5</v>
      </c>
      <c r="G2131" s="25">
        <v>4.5</v>
      </c>
      <c r="H2131" s="22">
        <f t="shared" si="250"/>
        <v>4.8</v>
      </c>
      <c r="I2131" s="40">
        <f t="shared" si="249"/>
        <v>5.3</v>
      </c>
      <c r="J2131" s="22">
        <f t="shared" si="251"/>
        <v>5.8</v>
      </c>
      <c r="K2131" s="41">
        <f t="shared" si="252"/>
        <v>0.18125</v>
      </c>
    </row>
    <row r="2132" spans="1:11" ht="13.5">
      <c r="A2132" s="19">
        <v>9788532640116</v>
      </c>
      <c r="B2132" s="15" t="s">
        <v>1147</v>
      </c>
      <c r="C2132" s="18" t="s">
        <v>717</v>
      </c>
      <c r="D2132" s="20">
        <v>32</v>
      </c>
      <c r="E2132" s="22">
        <v>4.4</v>
      </c>
      <c r="F2132" s="25">
        <v>4.5</v>
      </c>
      <c r="G2132" s="25">
        <v>4.5</v>
      </c>
      <c r="H2132" s="22">
        <f t="shared" si="250"/>
        <v>4.8</v>
      </c>
      <c r="I2132" s="40">
        <f t="shared" si="249"/>
        <v>5.3</v>
      </c>
      <c r="J2132" s="22">
        <f t="shared" si="251"/>
        <v>5.8</v>
      </c>
      <c r="K2132" s="41">
        <f t="shared" si="252"/>
        <v>0.18125</v>
      </c>
    </row>
    <row r="2133" spans="1:11" ht="13.5">
      <c r="A2133" s="19">
        <v>9788532605498</v>
      </c>
      <c r="B2133" s="15" t="s">
        <v>3569</v>
      </c>
      <c r="C2133" s="18" t="s">
        <v>3570</v>
      </c>
      <c r="D2133" s="20">
        <v>288</v>
      </c>
      <c r="E2133" s="22">
        <v>50.9</v>
      </c>
      <c r="F2133" s="25">
        <f>ROUND((E2133*1.06),1)</f>
        <v>54</v>
      </c>
      <c r="G2133" s="25">
        <f aca="true" t="shared" si="253" ref="G2133:G2210">ROUND((F2133*1.06),1)</f>
        <v>57.2</v>
      </c>
      <c r="H2133" s="22">
        <f t="shared" si="250"/>
        <v>60.9</v>
      </c>
      <c r="I2133" s="40">
        <f t="shared" si="249"/>
        <v>67</v>
      </c>
      <c r="J2133" s="22">
        <f t="shared" si="251"/>
        <v>73</v>
      </c>
      <c r="K2133" s="41">
        <f t="shared" si="252"/>
        <v>0.2534722222222222</v>
      </c>
    </row>
    <row r="2134" spans="1:11" ht="13.5">
      <c r="A2134" s="19">
        <v>9788532648419</v>
      </c>
      <c r="B2134" s="15" t="s">
        <v>75</v>
      </c>
      <c r="C2134" s="18" t="s">
        <v>717</v>
      </c>
      <c r="D2134" s="20">
        <v>32</v>
      </c>
      <c r="E2134" s="22"/>
      <c r="F2134" s="25"/>
      <c r="G2134" s="25">
        <v>4.5</v>
      </c>
      <c r="H2134" s="22">
        <f aca="true" t="shared" si="254" ref="H2134:H2205">ROUND((G2134*1.065),1)</f>
        <v>4.8</v>
      </c>
      <c r="I2134" s="40">
        <f aca="true" t="shared" si="255" ref="I2134:I2196">ROUND((H2134*1.1),1)</f>
        <v>5.3</v>
      </c>
      <c r="J2134" s="22">
        <f t="shared" si="251"/>
        <v>5.8</v>
      </c>
      <c r="K2134" s="41">
        <f t="shared" si="252"/>
        <v>0.18125</v>
      </c>
    </row>
    <row r="2135" spans="1:11" ht="13.5">
      <c r="A2135" s="19">
        <v>9788532602596</v>
      </c>
      <c r="B2135" s="15" t="s">
        <v>3387</v>
      </c>
      <c r="C2135" s="18" t="s">
        <v>2850</v>
      </c>
      <c r="D2135" s="20">
        <v>304</v>
      </c>
      <c r="E2135" s="22">
        <v>35.1</v>
      </c>
      <c r="F2135" s="25">
        <f>ROUND((E2135*1.06),1)</f>
        <v>37.2</v>
      </c>
      <c r="G2135" s="25">
        <f t="shared" si="253"/>
        <v>39.4</v>
      </c>
      <c r="H2135" s="22">
        <f t="shared" si="254"/>
        <v>42</v>
      </c>
      <c r="I2135" s="40">
        <f t="shared" si="255"/>
        <v>46.2</v>
      </c>
      <c r="J2135" s="22">
        <f t="shared" si="251"/>
        <v>50.4</v>
      </c>
      <c r="K2135" s="41">
        <f t="shared" si="252"/>
        <v>0.16578947368421051</v>
      </c>
    </row>
    <row r="2136" spans="1:11" ht="13.5">
      <c r="A2136" s="19">
        <v>9788532652676</v>
      </c>
      <c r="B2136" s="15" t="s">
        <v>2792</v>
      </c>
      <c r="C2136" s="18" t="s">
        <v>717</v>
      </c>
      <c r="D2136" s="20">
        <v>32</v>
      </c>
      <c r="E2136" s="22"/>
      <c r="F2136" s="25"/>
      <c r="G2136" s="25"/>
      <c r="H2136" s="22"/>
      <c r="I2136" s="40">
        <v>5.3</v>
      </c>
      <c r="J2136" s="22">
        <f t="shared" si="251"/>
        <v>5.8</v>
      </c>
      <c r="K2136" s="41">
        <f t="shared" si="252"/>
        <v>0.18125</v>
      </c>
    </row>
    <row r="2137" spans="1:11" ht="13.5">
      <c r="A2137" s="19">
        <v>9788532647955</v>
      </c>
      <c r="B2137" s="15" t="s">
        <v>1784</v>
      </c>
      <c r="C2137" s="18" t="s">
        <v>717</v>
      </c>
      <c r="D2137" s="20">
        <v>32</v>
      </c>
      <c r="E2137" s="22"/>
      <c r="F2137" s="25"/>
      <c r="G2137" s="25">
        <v>4.5</v>
      </c>
      <c r="H2137" s="22">
        <f t="shared" si="254"/>
        <v>4.8</v>
      </c>
      <c r="I2137" s="40">
        <f t="shared" si="255"/>
        <v>5.3</v>
      </c>
      <c r="J2137" s="22">
        <f t="shared" si="251"/>
        <v>5.8</v>
      </c>
      <c r="K2137" s="41">
        <f t="shared" si="252"/>
        <v>0.18125</v>
      </c>
    </row>
    <row r="2138" spans="1:11" ht="13.5">
      <c r="A2138" s="19">
        <v>9788532647436</v>
      </c>
      <c r="B2138" s="15" t="s">
        <v>1774</v>
      </c>
      <c r="C2138" s="18" t="s">
        <v>717</v>
      </c>
      <c r="D2138" s="20">
        <v>32</v>
      </c>
      <c r="E2138" s="22"/>
      <c r="F2138" s="25"/>
      <c r="G2138" s="25">
        <v>4.5</v>
      </c>
      <c r="H2138" s="22">
        <f t="shared" si="254"/>
        <v>4.8</v>
      </c>
      <c r="I2138" s="40">
        <f t="shared" si="255"/>
        <v>5.3</v>
      </c>
      <c r="J2138" s="22">
        <f t="shared" si="251"/>
        <v>5.8</v>
      </c>
      <c r="K2138" s="41">
        <f t="shared" si="252"/>
        <v>0.18125</v>
      </c>
    </row>
    <row r="2139" spans="1:11" ht="13.5">
      <c r="A2139" s="19">
        <v>9788532647429</v>
      </c>
      <c r="B2139" s="15" t="s">
        <v>1775</v>
      </c>
      <c r="C2139" s="18" t="s">
        <v>717</v>
      </c>
      <c r="D2139" s="20">
        <v>32</v>
      </c>
      <c r="E2139" s="22"/>
      <c r="F2139" s="25"/>
      <c r="G2139" s="25">
        <v>4.5</v>
      </c>
      <c r="H2139" s="22">
        <f t="shared" si="254"/>
        <v>4.8</v>
      </c>
      <c r="I2139" s="40">
        <f t="shared" si="255"/>
        <v>5.3</v>
      </c>
      <c r="J2139" s="22">
        <f t="shared" si="251"/>
        <v>5.8</v>
      </c>
      <c r="K2139" s="41">
        <f t="shared" si="252"/>
        <v>0.18125</v>
      </c>
    </row>
    <row r="2140" spans="1:11" ht="13.5">
      <c r="A2140" s="19">
        <v>9788532638847</v>
      </c>
      <c r="B2140" s="15" t="s">
        <v>3161</v>
      </c>
      <c r="C2140" s="18" t="s">
        <v>717</v>
      </c>
      <c r="D2140" s="20">
        <v>32</v>
      </c>
      <c r="E2140" s="22">
        <v>4.4</v>
      </c>
      <c r="F2140" s="25">
        <v>4.5</v>
      </c>
      <c r="G2140" s="25">
        <v>4.5</v>
      </c>
      <c r="H2140" s="22">
        <f t="shared" si="254"/>
        <v>4.8</v>
      </c>
      <c r="I2140" s="40">
        <f t="shared" si="255"/>
        <v>5.3</v>
      </c>
      <c r="J2140" s="22">
        <f t="shared" si="251"/>
        <v>5.8</v>
      </c>
      <c r="K2140" s="41">
        <f t="shared" si="252"/>
        <v>0.18125</v>
      </c>
    </row>
    <row r="2141" spans="1:11" ht="13.5">
      <c r="A2141" s="19">
        <v>9788532624567</v>
      </c>
      <c r="B2141" s="15" t="s">
        <v>101</v>
      </c>
      <c r="C2141" s="18" t="s">
        <v>2850</v>
      </c>
      <c r="D2141" s="20">
        <v>256</v>
      </c>
      <c r="E2141" s="22">
        <v>35</v>
      </c>
      <c r="F2141" s="25">
        <f>ROUND((E2141*1.06),1)</f>
        <v>37.1</v>
      </c>
      <c r="G2141" s="25">
        <f t="shared" si="253"/>
        <v>39.3</v>
      </c>
      <c r="H2141" s="22">
        <f t="shared" si="254"/>
        <v>41.9</v>
      </c>
      <c r="I2141" s="40">
        <f t="shared" si="255"/>
        <v>46.1</v>
      </c>
      <c r="J2141" s="22">
        <f t="shared" si="251"/>
        <v>50.2</v>
      </c>
      <c r="K2141" s="41">
        <f t="shared" si="252"/>
        <v>0.19609375</v>
      </c>
    </row>
    <row r="2142" spans="1:11" ht="13.5">
      <c r="A2142" s="19">
        <v>9788532647191</v>
      </c>
      <c r="B2142" s="15" t="s">
        <v>1776</v>
      </c>
      <c r="C2142" s="18" t="s">
        <v>717</v>
      </c>
      <c r="D2142" s="20">
        <v>32</v>
      </c>
      <c r="E2142" s="22"/>
      <c r="F2142" s="25"/>
      <c r="G2142" s="25">
        <v>4.5</v>
      </c>
      <c r="H2142" s="22">
        <f t="shared" si="254"/>
        <v>4.8</v>
      </c>
      <c r="I2142" s="40">
        <f t="shared" si="255"/>
        <v>5.3</v>
      </c>
      <c r="J2142" s="22">
        <f t="shared" si="251"/>
        <v>5.8</v>
      </c>
      <c r="K2142" s="41">
        <f t="shared" si="252"/>
        <v>0.18125</v>
      </c>
    </row>
    <row r="2143" spans="1:11" ht="13.5">
      <c r="A2143" s="19">
        <v>9788532654137</v>
      </c>
      <c r="B2143" s="15" t="s">
        <v>3898</v>
      </c>
      <c r="C2143" s="18" t="s">
        <v>717</v>
      </c>
      <c r="D2143" s="20">
        <v>32</v>
      </c>
      <c r="E2143" s="22"/>
      <c r="F2143" s="25"/>
      <c r="G2143" s="25"/>
      <c r="H2143" s="22"/>
      <c r="I2143" s="40">
        <v>5.8</v>
      </c>
      <c r="J2143" s="22">
        <v>5.8</v>
      </c>
      <c r="K2143" s="41"/>
    </row>
    <row r="2144" spans="1:11" ht="13.5">
      <c r="A2144" s="19">
        <v>9788532655417</v>
      </c>
      <c r="B2144" s="15" t="s">
        <v>4036</v>
      </c>
      <c r="C2144" s="18" t="s">
        <v>717</v>
      </c>
      <c r="D2144" s="20">
        <v>32</v>
      </c>
      <c r="E2144" s="22"/>
      <c r="F2144" s="25"/>
      <c r="G2144" s="25"/>
      <c r="H2144" s="22"/>
      <c r="I2144" s="40"/>
      <c r="J2144" s="22">
        <v>5.8</v>
      </c>
      <c r="K2144" s="41"/>
    </row>
    <row r="2145" spans="1:11" ht="13.5">
      <c r="A2145" s="19">
        <v>9788532634337</v>
      </c>
      <c r="B2145" s="15" t="s">
        <v>3162</v>
      </c>
      <c r="C2145" s="18" t="s">
        <v>717</v>
      </c>
      <c r="D2145" s="20">
        <v>52</v>
      </c>
      <c r="E2145" s="22">
        <v>4.4</v>
      </c>
      <c r="F2145" s="25">
        <v>4.5</v>
      </c>
      <c r="G2145" s="25">
        <v>4.5</v>
      </c>
      <c r="H2145" s="22">
        <f t="shared" si="254"/>
        <v>4.8</v>
      </c>
      <c r="I2145" s="40">
        <f t="shared" si="255"/>
        <v>5.3</v>
      </c>
      <c r="J2145" s="22">
        <f t="shared" si="251"/>
        <v>5.8</v>
      </c>
      <c r="K2145" s="41">
        <f t="shared" si="252"/>
        <v>0.11153846153846153</v>
      </c>
    </row>
    <row r="2146" spans="1:11" ht="13.5">
      <c r="A2146" s="19">
        <v>9788532647979</v>
      </c>
      <c r="B2146" s="15" t="s">
        <v>2536</v>
      </c>
      <c r="C2146" s="18" t="s">
        <v>717</v>
      </c>
      <c r="D2146" s="20">
        <v>32</v>
      </c>
      <c r="E2146" s="22"/>
      <c r="F2146" s="25"/>
      <c r="G2146" s="25">
        <v>4.5</v>
      </c>
      <c r="H2146" s="22">
        <f t="shared" si="254"/>
        <v>4.8</v>
      </c>
      <c r="I2146" s="40">
        <f t="shared" si="255"/>
        <v>5.3</v>
      </c>
      <c r="J2146" s="22">
        <f t="shared" si="251"/>
        <v>5.8</v>
      </c>
      <c r="K2146" s="41">
        <f t="shared" si="252"/>
        <v>0.18125</v>
      </c>
    </row>
    <row r="2147" spans="1:11" ht="13.5">
      <c r="A2147" s="19">
        <v>9788532647962</v>
      </c>
      <c r="B2147" s="15" t="s">
        <v>1785</v>
      </c>
      <c r="C2147" s="18" t="s">
        <v>717</v>
      </c>
      <c r="D2147" s="20">
        <v>32</v>
      </c>
      <c r="E2147" s="22"/>
      <c r="F2147" s="25"/>
      <c r="G2147" s="25">
        <v>4.5</v>
      </c>
      <c r="H2147" s="22">
        <f t="shared" si="254"/>
        <v>4.8</v>
      </c>
      <c r="I2147" s="40">
        <f t="shared" si="255"/>
        <v>5.3</v>
      </c>
      <c r="J2147" s="22">
        <f t="shared" si="251"/>
        <v>5.8</v>
      </c>
      <c r="K2147" s="41">
        <f t="shared" si="252"/>
        <v>0.18125</v>
      </c>
    </row>
    <row r="2148" spans="1:11" ht="13.5">
      <c r="A2148" s="19">
        <v>9788532635945</v>
      </c>
      <c r="B2148" s="15" t="s">
        <v>836</v>
      </c>
      <c r="C2148" s="18" t="s">
        <v>717</v>
      </c>
      <c r="D2148" s="20">
        <v>32</v>
      </c>
      <c r="E2148" s="22">
        <v>4.4</v>
      </c>
      <c r="F2148" s="25">
        <v>4.5</v>
      </c>
      <c r="G2148" s="25">
        <v>4.5</v>
      </c>
      <c r="H2148" s="22">
        <f t="shared" si="254"/>
        <v>4.8</v>
      </c>
      <c r="I2148" s="40">
        <f t="shared" si="255"/>
        <v>5.3</v>
      </c>
      <c r="J2148" s="22">
        <f t="shared" si="251"/>
        <v>5.8</v>
      </c>
      <c r="K2148" s="41">
        <f t="shared" si="252"/>
        <v>0.18125</v>
      </c>
    </row>
    <row r="2149" spans="1:11" ht="13.5">
      <c r="A2149" s="19">
        <v>9788532628527</v>
      </c>
      <c r="B2149" s="15" t="s">
        <v>2620</v>
      </c>
      <c r="C2149" s="18" t="s">
        <v>2990</v>
      </c>
      <c r="D2149" s="20">
        <v>32</v>
      </c>
      <c r="E2149" s="22">
        <v>4.4</v>
      </c>
      <c r="F2149" s="25">
        <v>4.5</v>
      </c>
      <c r="G2149" s="25">
        <v>4.5</v>
      </c>
      <c r="H2149" s="22">
        <f t="shared" si="254"/>
        <v>4.8</v>
      </c>
      <c r="I2149" s="40">
        <f t="shared" si="255"/>
        <v>5.3</v>
      </c>
      <c r="J2149" s="22">
        <f t="shared" si="251"/>
        <v>5.8</v>
      </c>
      <c r="K2149" s="41">
        <f t="shared" si="252"/>
        <v>0.18125</v>
      </c>
    </row>
    <row r="2150" spans="1:11" ht="13.5">
      <c r="A2150" s="19">
        <v>9788532654656</v>
      </c>
      <c r="B2150" s="15" t="s">
        <v>3948</v>
      </c>
      <c r="C2150" s="18" t="s">
        <v>717</v>
      </c>
      <c r="D2150" s="20">
        <v>32</v>
      </c>
      <c r="E2150" s="22"/>
      <c r="F2150" s="25"/>
      <c r="G2150" s="25"/>
      <c r="H2150" s="22"/>
      <c r="I2150" s="40"/>
      <c r="J2150" s="22">
        <v>5.8</v>
      </c>
      <c r="K2150" s="41"/>
    </row>
    <row r="2151" spans="1:11" ht="13.5">
      <c r="A2151" s="19">
        <v>9788532649133</v>
      </c>
      <c r="B2151" s="15" t="s">
        <v>2482</v>
      </c>
      <c r="C2151" s="18" t="s">
        <v>717</v>
      </c>
      <c r="D2151" s="20">
        <v>32</v>
      </c>
      <c r="E2151" s="22"/>
      <c r="F2151" s="25"/>
      <c r="G2151" s="25"/>
      <c r="H2151" s="22">
        <v>4.8</v>
      </c>
      <c r="I2151" s="40">
        <f t="shared" si="255"/>
        <v>5.3</v>
      </c>
      <c r="J2151" s="22">
        <f aca="true" t="shared" si="256" ref="J2151:J2215">ROUND((I2151*1.09),1)</f>
        <v>5.8</v>
      </c>
      <c r="K2151" s="41">
        <f t="shared" si="252"/>
        <v>0.18125</v>
      </c>
    </row>
    <row r="2152" spans="1:11" ht="13.5">
      <c r="A2152" s="19">
        <v>9788532624789</v>
      </c>
      <c r="B2152" s="15" t="s">
        <v>1065</v>
      </c>
      <c r="C2152" s="18" t="s">
        <v>1066</v>
      </c>
      <c r="D2152" s="20">
        <v>200</v>
      </c>
      <c r="E2152" s="22">
        <v>42</v>
      </c>
      <c r="F2152" s="25">
        <f>ROUND((E2152*1.06),1)</f>
        <v>44.5</v>
      </c>
      <c r="G2152" s="25">
        <f t="shared" si="253"/>
        <v>47.2</v>
      </c>
      <c r="H2152" s="22">
        <f t="shared" si="254"/>
        <v>50.3</v>
      </c>
      <c r="I2152" s="40">
        <f t="shared" si="255"/>
        <v>55.3</v>
      </c>
      <c r="J2152" s="22">
        <f t="shared" si="256"/>
        <v>60.3</v>
      </c>
      <c r="K2152" s="41">
        <f aca="true" t="shared" si="257" ref="K2152:K2217">J2152/D2152</f>
        <v>0.3015</v>
      </c>
    </row>
    <row r="2153" spans="1:11" ht="13.5">
      <c r="A2153" s="19">
        <v>9788532641724</v>
      </c>
      <c r="B2153" s="15" t="s">
        <v>1129</v>
      </c>
      <c r="C2153" s="18" t="s">
        <v>1130</v>
      </c>
      <c r="D2153" s="20">
        <v>88</v>
      </c>
      <c r="E2153" s="22">
        <v>15.1</v>
      </c>
      <c r="F2153" s="25">
        <f>ROUND((E2153*1.06),1)</f>
        <v>16</v>
      </c>
      <c r="G2153" s="25">
        <f t="shared" si="253"/>
        <v>17</v>
      </c>
      <c r="H2153" s="22">
        <f t="shared" si="254"/>
        <v>18.1</v>
      </c>
      <c r="I2153" s="40">
        <f t="shared" si="255"/>
        <v>19.9</v>
      </c>
      <c r="J2153" s="22">
        <f t="shared" si="256"/>
        <v>21.7</v>
      </c>
      <c r="K2153" s="41">
        <f t="shared" si="257"/>
        <v>0.24659090909090908</v>
      </c>
    </row>
    <row r="2154" spans="1:11" ht="13.5">
      <c r="A2154" s="19">
        <v>9788532637314</v>
      </c>
      <c r="B2154" s="15" t="s">
        <v>2474</v>
      </c>
      <c r="C2154" s="18" t="s">
        <v>2475</v>
      </c>
      <c r="D2154" s="20">
        <v>120</v>
      </c>
      <c r="E2154" s="22">
        <v>22.4</v>
      </c>
      <c r="F2154" s="25">
        <f aca="true" t="shared" si="258" ref="F2154:F2167">ROUND((E2154*1.06),1)</f>
        <v>23.7</v>
      </c>
      <c r="G2154" s="25">
        <f t="shared" si="253"/>
        <v>25.1</v>
      </c>
      <c r="H2154" s="22">
        <f t="shared" si="254"/>
        <v>26.7</v>
      </c>
      <c r="I2154" s="40">
        <f t="shared" si="255"/>
        <v>29.4</v>
      </c>
      <c r="J2154" s="22">
        <f t="shared" si="256"/>
        <v>32</v>
      </c>
      <c r="K2154" s="41">
        <f t="shared" si="257"/>
        <v>0.26666666666666666</v>
      </c>
    </row>
    <row r="2155" spans="1:11" ht="13.5">
      <c r="A2155" s="19">
        <v>9788532639554</v>
      </c>
      <c r="B2155" s="15" t="s">
        <v>3074</v>
      </c>
      <c r="C2155" s="18" t="s">
        <v>3075</v>
      </c>
      <c r="D2155" s="20">
        <v>280</v>
      </c>
      <c r="E2155" s="22">
        <v>44.7</v>
      </c>
      <c r="F2155" s="25">
        <f t="shared" si="258"/>
        <v>47.4</v>
      </c>
      <c r="G2155" s="25">
        <f t="shared" si="253"/>
        <v>50.2</v>
      </c>
      <c r="H2155" s="22">
        <f t="shared" si="254"/>
        <v>53.5</v>
      </c>
      <c r="I2155" s="40">
        <f t="shared" si="255"/>
        <v>58.9</v>
      </c>
      <c r="J2155" s="22">
        <f t="shared" si="256"/>
        <v>64.2</v>
      </c>
      <c r="K2155" s="41">
        <f t="shared" si="257"/>
        <v>0.2292857142857143</v>
      </c>
    </row>
    <row r="2156" spans="1:11" ht="13.5">
      <c r="A2156" s="19">
        <v>9788532639332</v>
      </c>
      <c r="B2156" s="15" t="s">
        <v>2018</v>
      </c>
      <c r="C2156" s="18" t="s">
        <v>716</v>
      </c>
      <c r="D2156" s="20">
        <v>264</v>
      </c>
      <c r="E2156" s="22">
        <v>99.3</v>
      </c>
      <c r="F2156" s="25">
        <f t="shared" si="258"/>
        <v>105.3</v>
      </c>
      <c r="G2156" s="25">
        <f t="shared" si="253"/>
        <v>111.6</v>
      </c>
      <c r="H2156" s="22">
        <v>115</v>
      </c>
      <c r="I2156" s="40">
        <f t="shared" si="255"/>
        <v>126.5</v>
      </c>
      <c r="J2156" s="22">
        <v>126.5</v>
      </c>
      <c r="K2156" s="41">
        <f t="shared" si="257"/>
        <v>0.4791666666666667</v>
      </c>
    </row>
    <row r="2157" spans="1:11" ht="13.5">
      <c r="A2157" s="19">
        <v>9788532643629</v>
      </c>
      <c r="B2157" s="15" t="s">
        <v>1498</v>
      </c>
      <c r="C2157" s="18" t="s">
        <v>1499</v>
      </c>
      <c r="D2157" s="20">
        <v>264</v>
      </c>
      <c r="E2157" s="22">
        <v>42</v>
      </c>
      <c r="F2157" s="25">
        <f t="shared" si="258"/>
        <v>44.5</v>
      </c>
      <c r="G2157" s="25">
        <f t="shared" si="253"/>
        <v>47.2</v>
      </c>
      <c r="H2157" s="22">
        <f t="shared" si="254"/>
        <v>50.3</v>
      </c>
      <c r="I2157" s="40">
        <f t="shared" si="255"/>
        <v>55.3</v>
      </c>
      <c r="J2157" s="22">
        <f t="shared" si="256"/>
        <v>60.3</v>
      </c>
      <c r="K2157" s="41">
        <f t="shared" si="257"/>
        <v>0.2284090909090909</v>
      </c>
    </row>
    <row r="2158" spans="1:11" ht="13.5">
      <c r="A2158" s="19">
        <v>9788532619136</v>
      </c>
      <c r="B2158" s="15" t="s">
        <v>3203</v>
      </c>
      <c r="C2158" s="18" t="s">
        <v>3204</v>
      </c>
      <c r="D2158" s="20">
        <v>56</v>
      </c>
      <c r="E2158" s="22">
        <v>12.8</v>
      </c>
      <c r="F2158" s="25">
        <f t="shared" si="258"/>
        <v>13.6</v>
      </c>
      <c r="G2158" s="25">
        <f t="shared" si="253"/>
        <v>14.4</v>
      </c>
      <c r="H2158" s="22">
        <f t="shared" si="254"/>
        <v>15.3</v>
      </c>
      <c r="I2158" s="40">
        <v>15.3</v>
      </c>
      <c r="J2158" s="22">
        <f t="shared" si="256"/>
        <v>16.7</v>
      </c>
      <c r="K2158" s="41">
        <f t="shared" si="257"/>
        <v>0.2982142857142857</v>
      </c>
    </row>
    <row r="2159" spans="1:11" ht="13.5">
      <c r="A2159" s="19">
        <v>9788532620859</v>
      </c>
      <c r="B2159" s="15" t="s">
        <v>3205</v>
      </c>
      <c r="C2159" s="18" t="s">
        <v>3204</v>
      </c>
      <c r="D2159" s="20">
        <v>64</v>
      </c>
      <c r="E2159" s="22">
        <v>12.8</v>
      </c>
      <c r="F2159" s="25">
        <f t="shared" si="258"/>
        <v>13.6</v>
      </c>
      <c r="G2159" s="25">
        <f t="shared" si="253"/>
        <v>14.4</v>
      </c>
      <c r="H2159" s="22">
        <f t="shared" si="254"/>
        <v>15.3</v>
      </c>
      <c r="I2159" s="40">
        <v>15.3</v>
      </c>
      <c r="J2159" s="22">
        <f t="shared" si="256"/>
        <v>16.7</v>
      </c>
      <c r="K2159" s="41">
        <f t="shared" si="257"/>
        <v>0.2609375</v>
      </c>
    </row>
    <row r="2160" spans="1:11" ht="13.5">
      <c r="A2160" s="19">
        <v>9788532619068</v>
      </c>
      <c r="B2160" s="15" t="s">
        <v>3206</v>
      </c>
      <c r="C2160" s="18" t="s">
        <v>3204</v>
      </c>
      <c r="D2160" s="20">
        <v>56</v>
      </c>
      <c r="E2160" s="22">
        <v>12.8</v>
      </c>
      <c r="F2160" s="25">
        <f t="shared" si="258"/>
        <v>13.6</v>
      </c>
      <c r="G2160" s="25">
        <f t="shared" si="253"/>
        <v>14.4</v>
      </c>
      <c r="H2160" s="22">
        <f t="shared" si="254"/>
        <v>15.3</v>
      </c>
      <c r="I2160" s="40">
        <v>15.3</v>
      </c>
      <c r="J2160" s="22">
        <f t="shared" si="256"/>
        <v>16.7</v>
      </c>
      <c r="K2160" s="41">
        <f t="shared" si="257"/>
        <v>0.2982142857142857</v>
      </c>
    </row>
    <row r="2161" spans="1:11" ht="13.5">
      <c r="A2161" s="19">
        <v>9788532619129</v>
      </c>
      <c r="B2161" s="15" t="s">
        <v>3207</v>
      </c>
      <c r="C2161" s="18" t="s">
        <v>3204</v>
      </c>
      <c r="D2161" s="20">
        <v>56</v>
      </c>
      <c r="E2161" s="22">
        <v>12.8</v>
      </c>
      <c r="F2161" s="25">
        <f t="shared" si="258"/>
        <v>13.6</v>
      </c>
      <c r="G2161" s="25">
        <f t="shared" si="253"/>
        <v>14.4</v>
      </c>
      <c r="H2161" s="22">
        <f t="shared" si="254"/>
        <v>15.3</v>
      </c>
      <c r="I2161" s="40">
        <v>15.3</v>
      </c>
      <c r="J2161" s="22">
        <f t="shared" si="256"/>
        <v>16.7</v>
      </c>
      <c r="K2161" s="41">
        <f t="shared" si="257"/>
        <v>0.2982142857142857</v>
      </c>
    </row>
    <row r="2162" spans="1:11" ht="13.5">
      <c r="A2162" s="19">
        <v>9788532626172</v>
      </c>
      <c r="B2162" s="15" t="s">
        <v>616</v>
      </c>
      <c r="C2162" s="18" t="s">
        <v>2503</v>
      </c>
      <c r="D2162" s="20">
        <v>248</v>
      </c>
      <c r="E2162" s="22">
        <v>26.6</v>
      </c>
      <c r="F2162" s="25">
        <f t="shared" si="258"/>
        <v>28.2</v>
      </c>
      <c r="G2162" s="25">
        <f t="shared" si="253"/>
        <v>29.9</v>
      </c>
      <c r="H2162" s="22">
        <f t="shared" si="254"/>
        <v>31.8</v>
      </c>
      <c r="I2162" s="40">
        <f t="shared" si="255"/>
        <v>35</v>
      </c>
      <c r="J2162" s="22">
        <f t="shared" si="256"/>
        <v>38.2</v>
      </c>
      <c r="K2162" s="41">
        <f t="shared" si="257"/>
        <v>0.15403225806451615</v>
      </c>
    </row>
    <row r="2163" spans="1:11" ht="13.5">
      <c r="A2163" s="19">
        <v>9788532609038</v>
      </c>
      <c r="B2163" s="15" t="s">
        <v>3640</v>
      </c>
      <c r="C2163" s="18" t="s">
        <v>2077</v>
      </c>
      <c r="D2163" s="20">
        <v>88</v>
      </c>
      <c r="E2163" s="22">
        <v>20.4</v>
      </c>
      <c r="F2163" s="25">
        <f t="shared" si="258"/>
        <v>21.6</v>
      </c>
      <c r="G2163" s="25">
        <f t="shared" si="253"/>
        <v>22.9</v>
      </c>
      <c r="H2163" s="22">
        <f t="shared" si="254"/>
        <v>24.4</v>
      </c>
      <c r="I2163" s="40">
        <f t="shared" si="255"/>
        <v>26.8</v>
      </c>
      <c r="J2163" s="22">
        <v>26.8</v>
      </c>
      <c r="K2163" s="41">
        <f t="shared" si="257"/>
        <v>0.30454545454545456</v>
      </c>
    </row>
    <row r="2164" spans="1:11" ht="13.5">
      <c r="A2164" s="19">
        <v>9788532603821</v>
      </c>
      <c r="B2164" s="15" t="s">
        <v>1013</v>
      </c>
      <c r="C2164" s="18" t="s">
        <v>2002</v>
      </c>
      <c r="D2164" s="20">
        <v>176</v>
      </c>
      <c r="E2164" s="22">
        <v>32.7</v>
      </c>
      <c r="F2164" s="25">
        <f t="shared" si="258"/>
        <v>34.7</v>
      </c>
      <c r="G2164" s="25">
        <f t="shared" si="253"/>
        <v>36.8</v>
      </c>
      <c r="H2164" s="22">
        <f t="shared" si="254"/>
        <v>39.2</v>
      </c>
      <c r="I2164" s="40">
        <f t="shared" si="255"/>
        <v>43.1</v>
      </c>
      <c r="J2164" s="22">
        <v>43.1</v>
      </c>
      <c r="K2164" s="41">
        <f t="shared" si="257"/>
        <v>0.24488636363636365</v>
      </c>
    </row>
    <row r="2165" spans="1:11" ht="13.5">
      <c r="A2165" s="19">
        <v>9788532636614</v>
      </c>
      <c r="B2165" s="15" t="s">
        <v>1568</v>
      </c>
      <c r="C2165" s="18" t="s">
        <v>49</v>
      </c>
      <c r="D2165" s="20">
        <v>88</v>
      </c>
      <c r="E2165" s="22">
        <v>15.1</v>
      </c>
      <c r="F2165" s="25">
        <f t="shared" si="258"/>
        <v>16</v>
      </c>
      <c r="G2165" s="25">
        <f t="shared" si="253"/>
        <v>17</v>
      </c>
      <c r="H2165" s="22">
        <f t="shared" si="254"/>
        <v>18.1</v>
      </c>
      <c r="I2165" s="40">
        <f t="shared" si="255"/>
        <v>19.9</v>
      </c>
      <c r="J2165" s="22">
        <v>19.9</v>
      </c>
      <c r="K2165" s="41">
        <f t="shared" si="257"/>
        <v>0.2261363636363636</v>
      </c>
    </row>
    <row r="2166" spans="1:11" ht="13.5">
      <c r="A2166" s="19">
        <v>9788532650313</v>
      </c>
      <c r="B2166" s="15" t="s">
        <v>1516</v>
      </c>
      <c r="C2166" s="18" t="s">
        <v>2503</v>
      </c>
      <c r="D2166" s="20">
        <v>120</v>
      </c>
      <c r="E2166" s="22"/>
      <c r="F2166" s="25"/>
      <c r="G2166" s="25"/>
      <c r="H2166" s="22">
        <v>18</v>
      </c>
      <c r="I2166" s="40">
        <f t="shared" si="255"/>
        <v>19.8</v>
      </c>
      <c r="J2166" s="22">
        <v>19.8</v>
      </c>
      <c r="K2166" s="41">
        <f t="shared" si="257"/>
        <v>0.165</v>
      </c>
    </row>
    <row r="2167" spans="1:11" ht="13.5">
      <c r="A2167" s="19">
        <v>9788532622631</v>
      </c>
      <c r="B2167" s="15" t="s">
        <v>1569</v>
      </c>
      <c r="C2167" s="18" t="s">
        <v>3646</v>
      </c>
      <c r="D2167" s="20">
        <v>64</v>
      </c>
      <c r="E2167" s="22">
        <v>13.7</v>
      </c>
      <c r="F2167" s="25">
        <f t="shared" si="258"/>
        <v>14.5</v>
      </c>
      <c r="G2167" s="25">
        <f t="shared" si="253"/>
        <v>15.4</v>
      </c>
      <c r="H2167" s="22">
        <f t="shared" si="254"/>
        <v>16.4</v>
      </c>
      <c r="I2167" s="40">
        <f t="shared" si="255"/>
        <v>18</v>
      </c>
      <c r="J2167" s="22">
        <f t="shared" si="256"/>
        <v>19.6</v>
      </c>
      <c r="K2167" s="41">
        <f t="shared" si="257"/>
        <v>0.30625</v>
      </c>
    </row>
    <row r="2168" spans="1:11" ht="13.5">
      <c r="A2168" s="19">
        <v>9788532603258</v>
      </c>
      <c r="B2168" s="15" t="s">
        <v>510</v>
      </c>
      <c r="C2168" s="44" t="s">
        <v>511</v>
      </c>
      <c r="D2168" s="20">
        <v>152</v>
      </c>
      <c r="E2168" s="22">
        <v>33.4</v>
      </c>
      <c r="F2168" s="25">
        <f>ROUND((E2168*1.06),1)</f>
        <v>35.4</v>
      </c>
      <c r="G2168" s="25">
        <f t="shared" si="253"/>
        <v>37.5</v>
      </c>
      <c r="H2168" s="22">
        <f t="shared" si="254"/>
        <v>39.9</v>
      </c>
      <c r="I2168" s="40">
        <f t="shared" si="255"/>
        <v>43.9</v>
      </c>
      <c r="J2168" s="22">
        <f t="shared" si="256"/>
        <v>47.9</v>
      </c>
      <c r="K2168" s="41">
        <f t="shared" si="257"/>
        <v>0.31513157894736843</v>
      </c>
    </row>
    <row r="2169" spans="1:11" ht="13.5">
      <c r="A2169" s="19">
        <v>9788532635136</v>
      </c>
      <c r="B2169" s="78" t="s">
        <v>433</v>
      </c>
      <c r="C2169" s="44" t="s">
        <v>2503</v>
      </c>
      <c r="D2169" s="20">
        <v>184</v>
      </c>
      <c r="E2169" s="22">
        <v>24.5</v>
      </c>
      <c r="F2169" s="25">
        <v>25</v>
      </c>
      <c r="G2169" s="25">
        <f t="shared" si="253"/>
        <v>26.5</v>
      </c>
      <c r="H2169" s="22">
        <v>28</v>
      </c>
      <c r="I2169" s="40">
        <v>30.9</v>
      </c>
      <c r="J2169" s="22">
        <v>32.9</v>
      </c>
      <c r="K2169" s="41">
        <f t="shared" si="257"/>
        <v>0.17880434782608695</v>
      </c>
    </row>
    <row r="2170" spans="1:11" ht="13.5">
      <c r="A2170" s="19">
        <v>9788532649812</v>
      </c>
      <c r="B2170" s="15" t="s">
        <v>1194</v>
      </c>
      <c r="C2170" s="44" t="s">
        <v>1195</v>
      </c>
      <c r="D2170" s="20">
        <v>72</v>
      </c>
      <c r="E2170" s="22"/>
      <c r="F2170" s="25"/>
      <c r="G2170" s="25"/>
      <c r="H2170" s="22">
        <v>17</v>
      </c>
      <c r="I2170" s="40">
        <f t="shared" si="255"/>
        <v>18.7</v>
      </c>
      <c r="J2170" s="22">
        <f t="shared" si="256"/>
        <v>20.4</v>
      </c>
      <c r="K2170" s="41">
        <f t="shared" si="257"/>
        <v>0.2833333333333333</v>
      </c>
    </row>
    <row r="2171" spans="1:11" ht="13.5">
      <c r="A2171" s="19">
        <v>9788532652508</v>
      </c>
      <c r="B2171" s="15" t="s">
        <v>2623</v>
      </c>
      <c r="C2171" s="44" t="s">
        <v>2487</v>
      </c>
      <c r="D2171" s="20">
        <v>128</v>
      </c>
      <c r="E2171" s="22"/>
      <c r="F2171" s="25"/>
      <c r="G2171" s="25"/>
      <c r="H2171" s="22"/>
      <c r="I2171" s="40">
        <v>29</v>
      </c>
      <c r="J2171" s="22">
        <f t="shared" si="256"/>
        <v>31.6</v>
      </c>
      <c r="K2171" s="41">
        <f t="shared" si="257"/>
        <v>0.246875</v>
      </c>
    </row>
    <row r="2172" spans="1:11" ht="13.5">
      <c r="A2172" s="19">
        <v>9788532631954</v>
      </c>
      <c r="B2172" s="15" t="s">
        <v>512</v>
      </c>
      <c r="C2172" s="18" t="s">
        <v>513</v>
      </c>
      <c r="D2172" s="20">
        <v>80</v>
      </c>
      <c r="E2172" s="22">
        <v>9.8</v>
      </c>
      <c r="F2172" s="25">
        <f>ROUND((E2172*1.06),1)</f>
        <v>10.4</v>
      </c>
      <c r="G2172" s="25">
        <f t="shared" si="253"/>
        <v>11</v>
      </c>
      <c r="H2172" s="22">
        <f t="shared" si="254"/>
        <v>11.7</v>
      </c>
      <c r="I2172" s="40">
        <f t="shared" si="255"/>
        <v>12.9</v>
      </c>
      <c r="J2172" s="22">
        <f t="shared" si="256"/>
        <v>14.1</v>
      </c>
      <c r="K2172" s="41">
        <f t="shared" si="257"/>
        <v>0.17625</v>
      </c>
    </row>
    <row r="2173" spans="1:11" ht="13.5">
      <c r="A2173" s="19">
        <v>9788532648150</v>
      </c>
      <c r="B2173" s="15" t="s">
        <v>1378</v>
      </c>
      <c r="C2173" s="18" t="s">
        <v>3701</v>
      </c>
      <c r="D2173" s="20">
        <v>760</v>
      </c>
      <c r="E2173" s="22"/>
      <c r="F2173" s="25"/>
      <c r="G2173" s="25">
        <v>129</v>
      </c>
      <c r="H2173" s="22">
        <f t="shared" si="254"/>
        <v>137.4</v>
      </c>
      <c r="I2173" s="40">
        <f t="shared" si="255"/>
        <v>151.1</v>
      </c>
      <c r="J2173" s="22">
        <v>155</v>
      </c>
      <c r="K2173" s="41">
        <f t="shared" si="257"/>
        <v>0.20394736842105263</v>
      </c>
    </row>
    <row r="2174" spans="1:11" ht="13.5">
      <c r="A2174" s="19">
        <v>9788532647726</v>
      </c>
      <c r="B2174" s="15" t="s">
        <v>1379</v>
      </c>
      <c r="C2174" s="18" t="s">
        <v>1380</v>
      </c>
      <c r="D2174" s="20">
        <v>232</v>
      </c>
      <c r="E2174" s="22"/>
      <c r="F2174" s="25"/>
      <c r="G2174" s="25">
        <v>69</v>
      </c>
      <c r="H2174" s="22">
        <f t="shared" si="254"/>
        <v>73.5</v>
      </c>
      <c r="I2174" s="40">
        <f t="shared" si="255"/>
        <v>80.9</v>
      </c>
      <c r="J2174" s="22">
        <v>80.9</v>
      </c>
      <c r="K2174" s="41">
        <f t="shared" si="257"/>
        <v>0.34870689655172415</v>
      </c>
    </row>
    <row r="2175" spans="1:11" ht="13.5">
      <c r="A2175" s="19">
        <v>9788532641755</v>
      </c>
      <c r="B2175" s="15" t="s">
        <v>3551</v>
      </c>
      <c r="C2175" s="18" t="s">
        <v>3701</v>
      </c>
      <c r="D2175" s="20">
        <v>704</v>
      </c>
      <c r="E2175" s="22">
        <v>110</v>
      </c>
      <c r="F2175" s="25">
        <f>ROUND((E2175*1.06),1)</f>
        <v>116.6</v>
      </c>
      <c r="G2175" s="25">
        <f t="shared" si="253"/>
        <v>123.6</v>
      </c>
      <c r="H2175" s="22">
        <f t="shared" si="254"/>
        <v>131.6</v>
      </c>
      <c r="I2175" s="40">
        <f t="shared" si="255"/>
        <v>144.8</v>
      </c>
      <c r="J2175" s="22">
        <v>157.8</v>
      </c>
      <c r="K2175" s="41">
        <f t="shared" si="257"/>
        <v>0.22414772727272728</v>
      </c>
    </row>
    <row r="2176" spans="1:11" ht="13.5">
      <c r="A2176" s="19">
        <v>9788532640543</v>
      </c>
      <c r="B2176" s="15" t="s">
        <v>1115</v>
      </c>
      <c r="C2176" s="18" t="s">
        <v>717</v>
      </c>
      <c r="D2176" s="20">
        <v>32</v>
      </c>
      <c r="E2176" s="22">
        <v>4.4</v>
      </c>
      <c r="F2176" s="25">
        <v>4.5</v>
      </c>
      <c r="G2176" s="25">
        <v>4.5</v>
      </c>
      <c r="H2176" s="22">
        <f t="shared" si="254"/>
        <v>4.8</v>
      </c>
      <c r="I2176" s="40">
        <f t="shared" si="255"/>
        <v>5.3</v>
      </c>
      <c r="J2176" s="22">
        <f t="shared" si="256"/>
        <v>5.8</v>
      </c>
      <c r="K2176" s="41">
        <f t="shared" si="257"/>
        <v>0.18125</v>
      </c>
    </row>
    <row r="2177" spans="1:11" ht="13.5">
      <c r="A2177" s="19">
        <v>9788532626264</v>
      </c>
      <c r="B2177" s="15" t="s">
        <v>1898</v>
      </c>
      <c r="C2177" s="18" t="s">
        <v>474</v>
      </c>
      <c r="D2177" s="20">
        <v>88</v>
      </c>
      <c r="E2177" s="22">
        <v>15.3</v>
      </c>
      <c r="F2177" s="25">
        <f>ROUND((E2177*1.06),1)</f>
        <v>16.2</v>
      </c>
      <c r="G2177" s="25">
        <f t="shared" si="253"/>
        <v>17.2</v>
      </c>
      <c r="H2177" s="22">
        <f t="shared" si="254"/>
        <v>18.3</v>
      </c>
      <c r="I2177" s="40">
        <f t="shared" si="255"/>
        <v>20.1</v>
      </c>
      <c r="J2177" s="22">
        <f t="shared" si="256"/>
        <v>21.9</v>
      </c>
      <c r="K2177" s="41">
        <f t="shared" si="257"/>
        <v>0.24886363636363634</v>
      </c>
    </row>
    <row r="2178" spans="1:11" ht="13.5">
      <c r="A2178" s="19">
        <v>9788532638465</v>
      </c>
      <c r="B2178" s="78" t="s">
        <v>2225</v>
      </c>
      <c r="C2178" s="18" t="s">
        <v>2850</v>
      </c>
      <c r="D2178" s="20">
        <v>224</v>
      </c>
      <c r="E2178" s="22">
        <v>28.8</v>
      </c>
      <c r="F2178" s="25">
        <v>30</v>
      </c>
      <c r="G2178" s="25">
        <v>32</v>
      </c>
      <c r="H2178" s="22">
        <v>35</v>
      </c>
      <c r="I2178" s="40">
        <v>38.9</v>
      </c>
      <c r="J2178" s="22">
        <v>39.9</v>
      </c>
      <c r="K2178" s="41">
        <f t="shared" si="257"/>
        <v>0.178125</v>
      </c>
    </row>
    <row r="2179" spans="1:11" ht="13.5">
      <c r="A2179" s="19">
        <v>9788532654854</v>
      </c>
      <c r="B2179" s="78" t="s">
        <v>3956</v>
      </c>
      <c r="C2179" s="18" t="s">
        <v>2299</v>
      </c>
      <c r="D2179" s="20">
        <v>376</v>
      </c>
      <c r="E2179" s="22"/>
      <c r="F2179" s="25"/>
      <c r="G2179" s="25"/>
      <c r="H2179" s="22"/>
      <c r="I2179" s="40"/>
      <c r="J2179" s="22">
        <v>55</v>
      </c>
      <c r="K2179" s="41">
        <f t="shared" si="257"/>
        <v>0.14627659574468085</v>
      </c>
    </row>
    <row r="2180" spans="1:11" ht="13.5">
      <c r="A2180" s="19">
        <v>9788532639288</v>
      </c>
      <c r="B2180" s="15" t="s">
        <v>1930</v>
      </c>
      <c r="C2180" s="18" t="s">
        <v>1554</v>
      </c>
      <c r="D2180" s="20">
        <v>472</v>
      </c>
      <c r="E2180" s="22">
        <v>81.9</v>
      </c>
      <c r="F2180" s="25">
        <f>ROUND((E2180*1.06),1)</f>
        <v>86.8</v>
      </c>
      <c r="G2180" s="25">
        <f t="shared" si="253"/>
        <v>92</v>
      </c>
      <c r="H2180" s="22">
        <f t="shared" si="254"/>
        <v>98</v>
      </c>
      <c r="I2180" s="40">
        <f t="shared" si="255"/>
        <v>107.8</v>
      </c>
      <c r="J2180" s="22">
        <f t="shared" si="256"/>
        <v>117.5</v>
      </c>
      <c r="K2180" s="41">
        <f t="shared" si="257"/>
        <v>0.2489406779661017</v>
      </c>
    </row>
    <row r="2181" spans="1:11" ht="13.5">
      <c r="A2181" s="19">
        <v>9788532645777</v>
      </c>
      <c r="B2181" s="15" t="s">
        <v>3160</v>
      </c>
      <c r="C2181" s="18" t="s">
        <v>3621</v>
      </c>
      <c r="D2181" s="20">
        <v>224</v>
      </c>
      <c r="E2181" s="22"/>
      <c r="F2181" s="25">
        <v>37</v>
      </c>
      <c r="G2181" s="25">
        <f t="shared" si="253"/>
        <v>39.2</v>
      </c>
      <c r="H2181" s="22">
        <f t="shared" si="254"/>
        <v>41.7</v>
      </c>
      <c r="I2181" s="40">
        <f t="shared" si="255"/>
        <v>45.9</v>
      </c>
      <c r="J2181" s="22">
        <f t="shared" si="256"/>
        <v>50</v>
      </c>
      <c r="K2181" s="41">
        <f t="shared" si="257"/>
        <v>0.22321428571428573</v>
      </c>
    </row>
    <row r="2182" spans="1:11" ht="13.5">
      <c r="A2182" s="19">
        <v>9788532649683</v>
      </c>
      <c r="B2182" s="15" t="s">
        <v>1089</v>
      </c>
      <c r="C2182" s="18" t="s">
        <v>1090</v>
      </c>
      <c r="D2182" s="20">
        <v>384</v>
      </c>
      <c r="E2182" s="22"/>
      <c r="F2182" s="25"/>
      <c r="G2182" s="25"/>
      <c r="H2182" s="22">
        <v>52.3</v>
      </c>
      <c r="I2182" s="40">
        <f t="shared" si="255"/>
        <v>57.5</v>
      </c>
      <c r="J2182" s="22">
        <v>57.5</v>
      </c>
      <c r="K2182" s="41">
        <f t="shared" si="257"/>
        <v>0.14973958333333334</v>
      </c>
    </row>
    <row r="2183" spans="1:11" ht="13.5">
      <c r="A2183" s="19">
        <v>9788532641878</v>
      </c>
      <c r="B2183" s="15" t="s">
        <v>377</v>
      </c>
      <c r="C2183" s="18" t="s">
        <v>1342</v>
      </c>
      <c r="D2183" s="20">
        <v>200</v>
      </c>
      <c r="E2183" s="22">
        <v>42.6</v>
      </c>
      <c r="F2183" s="25">
        <f>ROUND((E2183*1.06),1)</f>
        <v>45.2</v>
      </c>
      <c r="G2183" s="25">
        <f t="shared" si="253"/>
        <v>47.9</v>
      </c>
      <c r="H2183" s="22">
        <f t="shared" si="254"/>
        <v>51</v>
      </c>
      <c r="I2183" s="40">
        <f t="shared" si="255"/>
        <v>56.1</v>
      </c>
      <c r="J2183" s="22">
        <f t="shared" si="256"/>
        <v>61.1</v>
      </c>
      <c r="K2183" s="41">
        <f t="shared" si="257"/>
        <v>0.3055</v>
      </c>
    </row>
    <row r="2184" spans="1:11" ht="13.5">
      <c r="A2184" s="19">
        <v>9788532651624</v>
      </c>
      <c r="B2184" s="15" t="s">
        <v>632</v>
      </c>
      <c r="C2184" s="18" t="s">
        <v>1656</v>
      </c>
      <c r="D2184" s="20">
        <v>336</v>
      </c>
      <c r="E2184" s="22"/>
      <c r="F2184" s="25"/>
      <c r="G2184" s="25"/>
      <c r="H2184" s="22"/>
      <c r="I2184" s="40">
        <v>69</v>
      </c>
      <c r="J2184" s="22">
        <f t="shared" si="256"/>
        <v>75.2</v>
      </c>
      <c r="K2184" s="41">
        <f t="shared" si="257"/>
        <v>0.22380952380952382</v>
      </c>
    </row>
    <row r="2185" spans="1:11" ht="13.5">
      <c r="A2185" s="19">
        <v>9788532652218</v>
      </c>
      <c r="B2185" s="15" t="s">
        <v>886</v>
      </c>
      <c r="C2185" s="18" t="s">
        <v>887</v>
      </c>
      <c r="D2185" s="20">
        <v>248</v>
      </c>
      <c r="E2185" s="22"/>
      <c r="F2185" s="25"/>
      <c r="G2185" s="25"/>
      <c r="H2185" s="22"/>
      <c r="I2185" s="40">
        <v>47</v>
      </c>
      <c r="J2185" s="22">
        <f t="shared" si="256"/>
        <v>51.2</v>
      </c>
      <c r="K2185" s="41">
        <f t="shared" si="257"/>
        <v>0.2064516129032258</v>
      </c>
    </row>
    <row r="2186" spans="1:11" ht="13.5">
      <c r="A2186" s="19">
        <v>9788532644725</v>
      </c>
      <c r="B2186" s="15" t="s">
        <v>1749</v>
      </c>
      <c r="C2186" s="18" t="s">
        <v>2676</v>
      </c>
      <c r="D2186" s="20">
        <v>288</v>
      </c>
      <c r="E2186" s="22"/>
      <c r="F2186" s="25">
        <v>45</v>
      </c>
      <c r="G2186" s="25">
        <f t="shared" si="253"/>
        <v>47.7</v>
      </c>
      <c r="H2186" s="22">
        <f t="shared" si="254"/>
        <v>50.8</v>
      </c>
      <c r="I2186" s="40">
        <f t="shared" si="255"/>
        <v>55.9</v>
      </c>
      <c r="J2186" s="22">
        <f t="shared" si="256"/>
        <v>60.9</v>
      </c>
      <c r="K2186" s="41">
        <f t="shared" si="257"/>
        <v>0.21145833333333333</v>
      </c>
    </row>
    <row r="2187" spans="1:11" ht="13.5">
      <c r="A2187" s="19">
        <v>9788532628565</v>
      </c>
      <c r="B2187" s="15" t="s">
        <v>2027</v>
      </c>
      <c r="C2187" s="18" t="s">
        <v>19</v>
      </c>
      <c r="D2187" s="20">
        <v>76</v>
      </c>
      <c r="E2187" s="22">
        <v>18.3</v>
      </c>
      <c r="F2187" s="25">
        <f>ROUND((E2187*1.06),1)</f>
        <v>19.4</v>
      </c>
      <c r="G2187" s="25">
        <f t="shared" si="253"/>
        <v>20.6</v>
      </c>
      <c r="H2187" s="22">
        <f t="shared" si="254"/>
        <v>21.9</v>
      </c>
      <c r="I2187" s="40">
        <f t="shared" si="255"/>
        <v>24.1</v>
      </c>
      <c r="J2187" s="22">
        <f t="shared" si="256"/>
        <v>26.3</v>
      </c>
      <c r="K2187" s="41">
        <f t="shared" si="257"/>
        <v>0.3460526315789474</v>
      </c>
    </row>
    <row r="2188" spans="1:11" ht="13.5">
      <c r="A2188" s="19">
        <v>9788532608857</v>
      </c>
      <c r="B2188" s="15" t="s">
        <v>2705</v>
      </c>
      <c r="C2188" s="18" t="s">
        <v>799</v>
      </c>
      <c r="D2188" s="20">
        <v>96</v>
      </c>
      <c r="E2188" s="22">
        <v>23.6</v>
      </c>
      <c r="F2188" s="25">
        <f>ROUND((E2188*1.06),1)</f>
        <v>25</v>
      </c>
      <c r="G2188" s="25">
        <f t="shared" si="253"/>
        <v>26.5</v>
      </c>
      <c r="H2188" s="22">
        <f t="shared" si="254"/>
        <v>28.2</v>
      </c>
      <c r="I2188" s="40">
        <f t="shared" si="255"/>
        <v>31</v>
      </c>
      <c r="J2188" s="22">
        <f t="shared" si="256"/>
        <v>33.8</v>
      </c>
      <c r="K2188" s="41">
        <f t="shared" si="257"/>
        <v>0.3520833333333333</v>
      </c>
    </row>
    <row r="2189" spans="1:11" ht="13.5">
      <c r="A2189" s="19">
        <v>9788532617620</v>
      </c>
      <c r="B2189" s="15" t="s">
        <v>2706</v>
      </c>
      <c r="C2189" s="18" t="s">
        <v>2866</v>
      </c>
      <c r="D2189" s="20">
        <v>784</v>
      </c>
      <c r="E2189" s="22">
        <v>110</v>
      </c>
      <c r="F2189" s="25">
        <v>115</v>
      </c>
      <c r="G2189" s="25">
        <v>120</v>
      </c>
      <c r="H2189" s="22">
        <v>125</v>
      </c>
      <c r="I2189" s="40">
        <v>125</v>
      </c>
      <c r="J2189" s="22">
        <v>129</v>
      </c>
      <c r="K2189" s="41">
        <f t="shared" si="257"/>
        <v>0.16454081632653061</v>
      </c>
    </row>
    <row r="2190" spans="1:11" ht="13.5">
      <c r="A2190" s="19">
        <v>9788532632845</v>
      </c>
      <c r="B2190" s="15" t="s">
        <v>2178</v>
      </c>
      <c r="C2190" s="18" t="s">
        <v>344</v>
      </c>
      <c r="D2190" s="20">
        <v>600</v>
      </c>
      <c r="E2190" s="22">
        <v>105</v>
      </c>
      <c r="F2190" s="25">
        <v>110</v>
      </c>
      <c r="G2190" s="25">
        <v>116</v>
      </c>
      <c r="H2190" s="22">
        <v>116</v>
      </c>
      <c r="I2190" s="40">
        <v>116</v>
      </c>
      <c r="J2190" s="22">
        <v>119</v>
      </c>
      <c r="K2190" s="41">
        <f t="shared" si="257"/>
        <v>0.19833333333333333</v>
      </c>
    </row>
    <row r="2191" spans="1:11" ht="13.5">
      <c r="A2191" s="19">
        <v>9788532643407</v>
      </c>
      <c r="B2191" s="15" t="s">
        <v>3832</v>
      </c>
      <c r="C2191" s="18" t="s">
        <v>344</v>
      </c>
      <c r="D2191" s="20">
        <v>1200</v>
      </c>
      <c r="E2191" s="22">
        <v>160</v>
      </c>
      <c r="F2191" s="25">
        <f aca="true" t="shared" si="259" ref="F2191:F2202">ROUND((E2191*1.06),1)</f>
        <v>169.6</v>
      </c>
      <c r="G2191" s="25">
        <v>169.6</v>
      </c>
      <c r="H2191" s="22">
        <v>192</v>
      </c>
      <c r="I2191" s="40">
        <f t="shared" si="255"/>
        <v>211.2</v>
      </c>
      <c r="J2191" s="22">
        <v>211.2</v>
      </c>
      <c r="K2191" s="41">
        <f t="shared" si="257"/>
        <v>0.176</v>
      </c>
    </row>
    <row r="2192" spans="1:11" ht="13.5">
      <c r="A2192" s="19">
        <v>9788532635716</v>
      </c>
      <c r="B2192" s="15" t="s">
        <v>2179</v>
      </c>
      <c r="C2192" s="18" t="s">
        <v>344</v>
      </c>
      <c r="D2192" s="20">
        <v>312</v>
      </c>
      <c r="E2192" s="22">
        <v>70.2</v>
      </c>
      <c r="F2192" s="25">
        <f t="shared" si="259"/>
        <v>74.4</v>
      </c>
      <c r="G2192" s="25">
        <f t="shared" si="253"/>
        <v>78.9</v>
      </c>
      <c r="H2192" s="22">
        <f t="shared" si="254"/>
        <v>84</v>
      </c>
      <c r="I2192" s="40">
        <f t="shared" si="255"/>
        <v>92.4</v>
      </c>
      <c r="J2192" s="22">
        <v>95</v>
      </c>
      <c r="K2192" s="41">
        <f t="shared" si="257"/>
        <v>0.30448717948717946</v>
      </c>
    </row>
    <row r="2193" spans="1:11" ht="13.5">
      <c r="A2193" s="19">
        <v>9788532652560</v>
      </c>
      <c r="B2193" s="15" t="s">
        <v>2682</v>
      </c>
      <c r="C2193" s="18" t="s">
        <v>2683</v>
      </c>
      <c r="D2193" s="20">
        <v>312</v>
      </c>
      <c r="E2193" s="22"/>
      <c r="F2193" s="25"/>
      <c r="G2193" s="25"/>
      <c r="H2193" s="22"/>
      <c r="I2193" s="40">
        <v>67</v>
      </c>
      <c r="J2193" s="22">
        <f t="shared" si="256"/>
        <v>73</v>
      </c>
      <c r="K2193" s="41">
        <f t="shared" si="257"/>
        <v>0.23397435897435898</v>
      </c>
    </row>
    <row r="2194" spans="1:11" ht="13.5">
      <c r="A2194" s="19">
        <v>9788532649447</v>
      </c>
      <c r="B2194" s="15" t="s">
        <v>3479</v>
      </c>
      <c r="C2194" s="18" t="s">
        <v>3480</v>
      </c>
      <c r="D2194" s="20">
        <v>112</v>
      </c>
      <c r="E2194" s="22"/>
      <c r="F2194" s="25"/>
      <c r="G2194" s="25"/>
      <c r="H2194" s="22">
        <v>29</v>
      </c>
      <c r="I2194" s="40">
        <f t="shared" si="255"/>
        <v>31.9</v>
      </c>
      <c r="J2194" s="22">
        <f t="shared" si="256"/>
        <v>34.8</v>
      </c>
      <c r="K2194" s="41">
        <f t="shared" si="257"/>
        <v>0.31071428571428567</v>
      </c>
    </row>
    <row r="2195" spans="1:11" ht="13.5">
      <c r="A2195" s="19">
        <v>9788532643872</v>
      </c>
      <c r="B2195" s="15" t="s">
        <v>3522</v>
      </c>
      <c r="C2195" s="18" t="s">
        <v>2503</v>
      </c>
      <c r="D2195" s="20">
        <v>168</v>
      </c>
      <c r="E2195" s="22">
        <v>23</v>
      </c>
      <c r="F2195" s="25">
        <f t="shared" si="259"/>
        <v>24.4</v>
      </c>
      <c r="G2195" s="25">
        <f t="shared" si="253"/>
        <v>25.9</v>
      </c>
      <c r="H2195" s="22">
        <f t="shared" si="254"/>
        <v>27.6</v>
      </c>
      <c r="I2195" s="40">
        <f t="shared" si="255"/>
        <v>30.4</v>
      </c>
      <c r="J2195" s="22">
        <f t="shared" si="256"/>
        <v>33.1</v>
      </c>
      <c r="K2195" s="41">
        <f t="shared" si="257"/>
        <v>0.19702380952380955</v>
      </c>
    </row>
    <row r="2196" spans="1:11" ht="13.5">
      <c r="A2196" s="19">
        <v>9788532635495</v>
      </c>
      <c r="B2196" s="15" t="s">
        <v>2180</v>
      </c>
      <c r="C2196" s="18" t="s">
        <v>2487</v>
      </c>
      <c r="D2196" s="20">
        <v>160</v>
      </c>
      <c r="E2196" s="22">
        <v>29.3</v>
      </c>
      <c r="F2196" s="25">
        <f t="shared" si="259"/>
        <v>31.1</v>
      </c>
      <c r="G2196" s="25">
        <f t="shared" si="253"/>
        <v>33</v>
      </c>
      <c r="H2196" s="22">
        <f t="shared" si="254"/>
        <v>35.1</v>
      </c>
      <c r="I2196" s="40">
        <f t="shared" si="255"/>
        <v>38.6</v>
      </c>
      <c r="J2196" s="22">
        <f t="shared" si="256"/>
        <v>42.1</v>
      </c>
      <c r="K2196" s="41">
        <f t="shared" si="257"/>
        <v>0.263125</v>
      </c>
    </row>
    <row r="2197" spans="1:11" ht="13.5">
      <c r="A2197" s="19">
        <v>9788532649393</v>
      </c>
      <c r="B2197" s="78" t="s">
        <v>2226</v>
      </c>
      <c r="C2197" s="18" t="s">
        <v>1212</v>
      </c>
      <c r="D2197" s="20">
        <v>152</v>
      </c>
      <c r="E2197" s="22"/>
      <c r="F2197" s="25"/>
      <c r="G2197" s="25"/>
      <c r="H2197" s="22">
        <v>25</v>
      </c>
      <c r="I2197" s="40">
        <v>27.9</v>
      </c>
      <c r="J2197" s="22">
        <v>29.9</v>
      </c>
      <c r="K2197" s="41">
        <f t="shared" si="257"/>
        <v>0.19671052631578947</v>
      </c>
    </row>
    <row r="2198" spans="1:11" ht="13.5">
      <c r="A2198" s="19">
        <v>9788532633170</v>
      </c>
      <c r="B2198" s="15" t="s">
        <v>2181</v>
      </c>
      <c r="C2198" s="18" t="s">
        <v>3167</v>
      </c>
      <c r="D2198" s="20">
        <v>368</v>
      </c>
      <c r="E2198" s="22">
        <v>65.1</v>
      </c>
      <c r="F2198" s="25">
        <f t="shared" si="259"/>
        <v>69</v>
      </c>
      <c r="G2198" s="25">
        <f t="shared" si="253"/>
        <v>73.1</v>
      </c>
      <c r="H2198" s="22">
        <f t="shared" si="254"/>
        <v>77.9</v>
      </c>
      <c r="I2198" s="40">
        <f aca="true" t="shared" si="260" ref="I2198:I2263">ROUND((H2198*1.1),1)</f>
        <v>85.7</v>
      </c>
      <c r="J2198" s="22">
        <f t="shared" si="256"/>
        <v>93.4</v>
      </c>
      <c r="K2198" s="41">
        <f t="shared" si="257"/>
        <v>0.25380434782608696</v>
      </c>
    </row>
    <row r="2199" spans="1:11" ht="13.5">
      <c r="A2199" s="19">
        <v>9788532636133</v>
      </c>
      <c r="B2199" s="15" t="s">
        <v>3069</v>
      </c>
      <c r="C2199" s="18" t="s">
        <v>3167</v>
      </c>
      <c r="D2199" s="20">
        <v>296</v>
      </c>
      <c r="E2199" s="22">
        <v>55.7</v>
      </c>
      <c r="F2199" s="25">
        <f t="shared" si="259"/>
        <v>59</v>
      </c>
      <c r="G2199" s="25">
        <f t="shared" si="253"/>
        <v>62.5</v>
      </c>
      <c r="H2199" s="22">
        <f t="shared" si="254"/>
        <v>66.6</v>
      </c>
      <c r="I2199" s="40">
        <f t="shared" si="260"/>
        <v>73.3</v>
      </c>
      <c r="J2199" s="22">
        <f t="shared" si="256"/>
        <v>79.9</v>
      </c>
      <c r="K2199" s="41">
        <f t="shared" si="257"/>
        <v>0.2699324324324325</v>
      </c>
    </row>
    <row r="2200" spans="1:11" ht="13.5">
      <c r="A2200" s="19">
        <v>9788532636508</v>
      </c>
      <c r="B2200" s="15" t="s">
        <v>795</v>
      </c>
      <c r="C2200" s="18" t="s">
        <v>796</v>
      </c>
      <c r="D2200" s="20">
        <v>120</v>
      </c>
      <c r="E2200" s="22">
        <v>21</v>
      </c>
      <c r="F2200" s="25">
        <f t="shared" si="259"/>
        <v>22.3</v>
      </c>
      <c r="G2200" s="25">
        <f t="shared" si="253"/>
        <v>23.6</v>
      </c>
      <c r="H2200" s="22">
        <f t="shared" si="254"/>
        <v>25.1</v>
      </c>
      <c r="I2200" s="40">
        <f t="shared" si="260"/>
        <v>27.6</v>
      </c>
      <c r="J2200" s="22">
        <f t="shared" si="256"/>
        <v>30.1</v>
      </c>
      <c r="K2200" s="41">
        <f t="shared" si="257"/>
        <v>0.25083333333333335</v>
      </c>
    </row>
    <row r="2201" spans="1:11" ht="13.5">
      <c r="A2201" s="19">
        <v>9788532654397</v>
      </c>
      <c r="B2201" s="15" t="s">
        <v>3934</v>
      </c>
      <c r="C2201" s="18" t="s">
        <v>3933</v>
      </c>
      <c r="D2201" s="20">
        <v>176</v>
      </c>
      <c r="E2201" s="22"/>
      <c r="F2201" s="25"/>
      <c r="G2201" s="25"/>
      <c r="H2201" s="22"/>
      <c r="I2201" s="40"/>
      <c r="J2201" s="22">
        <v>35</v>
      </c>
      <c r="K2201" s="41"/>
    </row>
    <row r="2202" spans="1:11" ht="13.5">
      <c r="A2202" s="19">
        <v>9788532636676</v>
      </c>
      <c r="B2202" s="15" t="s">
        <v>2418</v>
      </c>
      <c r="C2202" s="18" t="s">
        <v>2419</v>
      </c>
      <c r="D2202" s="20">
        <v>96</v>
      </c>
      <c r="E2202" s="22">
        <v>15.1</v>
      </c>
      <c r="F2202" s="25">
        <f t="shared" si="259"/>
        <v>16</v>
      </c>
      <c r="G2202" s="25">
        <f t="shared" si="253"/>
        <v>17</v>
      </c>
      <c r="H2202" s="22">
        <f t="shared" si="254"/>
        <v>18.1</v>
      </c>
      <c r="I2202" s="40">
        <f t="shared" si="260"/>
        <v>19.9</v>
      </c>
      <c r="J2202" s="22">
        <f t="shared" si="256"/>
        <v>21.7</v>
      </c>
      <c r="K2202" s="41">
        <f t="shared" si="257"/>
        <v>0.22604166666666667</v>
      </c>
    </row>
    <row r="2203" spans="1:11" ht="13.5">
      <c r="A2203" s="19">
        <v>9788532640413</v>
      </c>
      <c r="B2203" s="78" t="s">
        <v>2227</v>
      </c>
      <c r="C2203" s="18" t="s">
        <v>2420</v>
      </c>
      <c r="D2203" s="20">
        <v>152</v>
      </c>
      <c r="E2203" s="22">
        <v>20</v>
      </c>
      <c r="F2203" s="25">
        <v>21</v>
      </c>
      <c r="G2203" s="25">
        <v>23</v>
      </c>
      <c r="H2203" s="22">
        <v>25</v>
      </c>
      <c r="I2203" s="40">
        <v>27.9</v>
      </c>
      <c r="J2203" s="22">
        <v>29.9</v>
      </c>
      <c r="K2203" s="41">
        <f t="shared" si="257"/>
        <v>0.19671052631578947</v>
      </c>
    </row>
    <row r="2204" spans="1:11" ht="13.5">
      <c r="A2204" s="19">
        <v>9788532649461</v>
      </c>
      <c r="B2204" s="15" t="s">
        <v>2761</v>
      </c>
      <c r="C2204" s="18" t="s">
        <v>372</v>
      </c>
      <c r="D2204" s="20">
        <v>176</v>
      </c>
      <c r="E2204" s="22"/>
      <c r="F2204" s="25"/>
      <c r="G2204" s="25"/>
      <c r="H2204" s="22">
        <v>27</v>
      </c>
      <c r="I2204" s="40">
        <f t="shared" si="260"/>
        <v>29.7</v>
      </c>
      <c r="J2204" s="22">
        <f t="shared" si="256"/>
        <v>32.4</v>
      </c>
      <c r="K2204" s="41">
        <f t="shared" si="257"/>
        <v>0.18409090909090908</v>
      </c>
    </row>
    <row r="2205" spans="1:11" ht="13.5">
      <c r="A2205" s="19">
        <v>9788532642967</v>
      </c>
      <c r="B2205" s="15" t="s">
        <v>93</v>
      </c>
      <c r="C2205" s="18" t="s">
        <v>94</v>
      </c>
      <c r="D2205" s="20">
        <v>80</v>
      </c>
      <c r="E2205" s="22">
        <v>17</v>
      </c>
      <c r="F2205" s="25">
        <f>ROUND((E2205*1.06),1)</f>
        <v>18</v>
      </c>
      <c r="G2205" s="25">
        <f t="shared" si="253"/>
        <v>19.1</v>
      </c>
      <c r="H2205" s="22">
        <f t="shared" si="254"/>
        <v>20.3</v>
      </c>
      <c r="I2205" s="40">
        <f t="shared" si="260"/>
        <v>22.3</v>
      </c>
      <c r="J2205" s="22">
        <v>23</v>
      </c>
      <c r="K2205" s="41">
        <f t="shared" si="257"/>
        <v>0.2875</v>
      </c>
    </row>
    <row r="2206" spans="1:11" ht="13.5">
      <c r="A2206" s="19">
        <v>9788532643704</v>
      </c>
      <c r="B2206" s="78" t="s">
        <v>2897</v>
      </c>
      <c r="C2206" s="18" t="s">
        <v>2273</v>
      </c>
      <c r="D2206" s="20">
        <v>232</v>
      </c>
      <c r="E2206" s="22">
        <v>25</v>
      </c>
      <c r="F2206" s="25">
        <v>25</v>
      </c>
      <c r="G2206" s="25">
        <f t="shared" si="253"/>
        <v>26.5</v>
      </c>
      <c r="H2206" s="22">
        <v>28</v>
      </c>
      <c r="I2206" s="40">
        <v>30.9</v>
      </c>
      <c r="J2206" s="22">
        <v>32.9</v>
      </c>
      <c r="K2206" s="41">
        <f t="shared" si="257"/>
        <v>0.1418103448275862</v>
      </c>
    </row>
    <row r="2207" spans="1:11" ht="13.5">
      <c r="A2207" s="19">
        <v>9788532645760</v>
      </c>
      <c r="B2207" s="15" t="s">
        <v>2058</v>
      </c>
      <c r="C2207" s="18" t="s">
        <v>2059</v>
      </c>
      <c r="D2207" s="20">
        <v>176</v>
      </c>
      <c r="E2207" s="22">
        <v>46.3</v>
      </c>
      <c r="F2207" s="25">
        <v>35</v>
      </c>
      <c r="G2207" s="25">
        <f t="shared" si="253"/>
        <v>37.1</v>
      </c>
      <c r="H2207" s="22">
        <f aca="true" t="shared" si="261" ref="H2207:H2273">ROUND((G2207*1.065),1)</f>
        <v>39.5</v>
      </c>
      <c r="I2207" s="40">
        <f t="shared" si="260"/>
        <v>43.5</v>
      </c>
      <c r="J2207" s="22">
        <f t="shared" si="256"/>
        <v>47.4</v>
      </c>
      <c r="K2207" s="41">
        <f t="shared" si="257"/>
        <v>0.2693181818181818</v>
      </c>
    </row>
    <row r="2208" spans="1:11" ht="13.5">
      <c r="A2208" s="30">
        <v>9788532653208</v>
      </c>
      <c r="B2208" s="86" t="s">
        <v>3820</v>
      </c>
      <c r="C2208" s="87" t="s">
        <v>3819</v>
      </c>
      <c r="D2208" s="88">
        <v>248</v>
      </c>
      <c r="E2208" s="89"/>
      <c r="F2208" s="90"/>
      <c r="G2208" s="90"/>
      <c r="H2208" s="89"/>
      <c r="I2208" s="91">
        <v>29.9</v>
      </c>
      <c r="J2208" s="89">
        <v>29.9</v>
      </c>
      <c r="K2208" s="92">
        <f t="shared" si="257"/>
        <v>0.12056451612903225</v>
      </c>
    </row>
    <row r="2209" spans="1:11" ht="13.5">
      <c r="A2209" s="19">
        <v>9788532648402</v>
      </c>
      <c r="B2209" s="15" t="s">
        <v>1869</v>
      </c>
      <c r="C2209" s="18" t="s">
        <v>1870</v>
      </c>
      <c r="D2209" s="20">
        <v>240</v>
      </c>
      <c r="E2209" s="22"/>
      <c r="F2209" s="25"/>
      <c r="G2209" s="25">
        <v>41</v>
      </c>
      <c r="H2209" s="22">
        <f t="shared" si="261"/>
        <v>43.7</v>
      </c>
      <c r="I2209" s="40">
        <f t="shared" si="260"/>
        <v>48.1</v>
      </c>
      <c r="J2209" s="22">
        <f t="shared" si="256"/>
        <v>52.4</v>
      </c>
      <c r="K2209" s="41">
        <f t="shared" si="257"/>
        <v>0.21833333333333332</v>
      </c>
    </row>
    <row r="2210" spans="1:11" ht="13.5">
      <c r="A2210" s="19">
        <v>9788532607065</v>
      </c>
      <c r="B2210" s="15" t="s">
        <v>2028</v>
      </c>
      <c r="C2210" s="18" t="s">
        <v>3701</v>
      </c>
      <c r="D2210" s="20">
        <v>136</v>
      </c>
      <c r="E2210" s="22">
        <v>28.8</v>
      </c>
      <c r="F2210" s="25">
        <f>ROUND((E2210*1.06),1)</f>
        <v>30.5</v>
      </c>
      <c r="G2210" s="25">
        <f t="shared" si="253"/>
        <v>32.3</v>
      </c>
      <c r="H2210" s="22">
        <f t="shared" si="261"/>
        <v>34.4</v>
      </c>
      <c r="I2210" s="40">
        <f t="shared" si="260"/>
        <v>37.8</v>
      </c>
      <c r="J2210" s="22">
        <f t="shared" si="256"/>
        <v>41.2</v>
      </c>
      <c r="K2210" s="41">
        <f t="shared" si="257"/>
        <v>0.30294117647058827</v>
      </c>
    </row>
    <row r="2211" spans="1:11" ht="13.5">
      <c r="A2211" s="19">
        <v>9788532613486</v>
      </c>
      <c r="B2211" s="15" t="s">
        <v>2029</v>
      </c>
      <c r="C2211" s="18" t="s">
        <v>3701</v>
      </c>
      <c r="D2211" s="20">
        <v>656</v>
      </c>
      <c r="E2211" s="22">
        <v>118.3</v>
      </c>
      <c r="F2211" s="25">
        <f>ROUND((E2211*1.06),1)</f>
        <v>125.4</v>
      </c>
      <c r="G2211" s="25">
        <f>ROUND((F2211*1.06),1)</f>
        <v>132.9</v>
      </c>
      <c r="H2211" s="22">
        <v>135</v>
      </c>
      <c r="I2211" s="40">
        <f t="shared" si="260"/>
        <v>148.5</v>
      </c>
      <c r="J2211" s="22">
        <v>150</v>
      </c>
      <c r="K2211" s="41">
        <f t="shared" si="257"/>
        <v>0.22865853658536586</v>
      </c>
    </row>
    <row r="2212" spans="1:11" ht="13.5">
      <c r="A2212" s="19">
        <v>9788532603197</v>
      </c>
      <c r="B2212" s="15" t="s">
        <v>2311</v>
      </c>
      <c r="C2212" s="18" t="s">
        <v>2395</v>
      </c>
      <c r="D2212" s="20">
        <v>104</v>
      </c>
      <c r="E2212" s="22">
        <v>18.1</v>
      </c>
      <c r="F2212" s="25">
        <f>ROUND((E2212*1.06),1)</f>
        <v>19.2</v>
      </c>
      <c r="G2212" s="25">
        <f>ROUND((F2212*1.06),1)</f>
        <v>20.4</v>
      </c>
      <c r="H2212" s="22">
        <f t="shared" si="261"/>
        <v>21.7</v>
      </c>
      <c r="I2212" s="40">
        <f t="shared" si="260"/>
        <v>23.9</v>
      </c>
      <c r="J2212" s="22">
        <f t="shared" si="256"/>
        <v>26.1</v>
      </c>
      <c r="K2212" s="41">
        <f t="shared" si="257"/>
        <v>0.25096153846153846</v>
      </c>
    </row>
    <row r="2213" spans="1:11" ht="13.5">
      <c r="A2213" s="19">
        <v>9788532651976</v>
      </c>
      <c r="B2213" s="15" t="s">
        <v>1491</v>
      </c>
      <c r="C2213" s="18" t="s">
        <v>1492</v>
      </c>
      <c r="D2213" s="20">
        <v>384</v>
      </c>
      <c r="E2213" s="22"/>
      <c r="F2213" s="25"/>
      <c r="G2213" s="25"/>
      <c r="H2213" s="22"/>
      <c r="I2213" s="40">
        <v>98</v>
      </c>
      <c r="J2213" s="22">
        <v>99</v>
      </c>
      <c r="K2213" s="41">
        <f t="shared" si="257"/>
        <v>0.2578125</v>
      </c>
    </row>
    <row r="2214" spans="1:11" ht="13.5">
      <c r="A2214" s="19">
        <v>9788532625182</v>
      </c>
      <c r="B2214" s="15" t="s">
        <v>2312</v>
      </c>
      <c r="C2214" s="18" t="s">
        <v>2313</v>
      </c>
      <c r="D2214" s="20">
        <v>280</v>
      </c>
      <c r="E2214" s="22">
        <v>54.5</v>
      </c>
      <c r="F2214" s="25">
        <v>35</v>
      </c>
      <c r="G2214" s="25">
        <f aca="true" t="shared" si="262" ref="G2214:G2281">ROUND((F2214*1.06),1)</f>
        <v>37.1</v>
      </c>
      <c r="H2214" s="22">
        <f t="shared" si="261"/>
        <v>39.5</v>
      </c>
      <c r="I2214" s="40">
        <f t="shared" si="260"/>
        <v>43.5</v>
      </c>
      <c r="J2214" s="22">
        <f t="shared" si="256"/>
        <v>47.4</v>
      </c>
      <c r="K2214" s="41">
        <f t="shared" si="257"/>
        <v>0.1692857142857143</v>
      </c>
    </row>
    <row r="2215" spans="1:11" ht="13.5">
      <c r="A2215" s="19">
        <v>9788532623218</v>
      </c>
      <c r="B2215" s="15" t="s">
        <v>2314</v>
      </c>
      <c r="C2215" s="18" t="s">
        <v>2478</v>
      </c>
      <c r="D2215" s="20">
        <v>24</v>
      </c>
      <c r="E2215" s="22">
        <v>11.5</v>
      </c>
      <c r="F2215" s="25">
        <f aca="true" t="shared" si="263" ref="F2215:F2280">ROUND((E2215*1.06),1)</f>
        <v>12.2</v>
      </c>
      <c r="G2215" s="25">
        <f t="shared" si="262"/>
        <v>12.9</v>
      </c>
      <c r="H2215" s="22">
        <f t="shared" si="261"/>
        <v>13.7</v>
      </c>
      <c r="I2215" s="40">
        <f t="shared" si="260"/>
        <v>15.1</v>
      </c>
      <c r="J2215" s="22">
        <f t="shared" si="256"/>
        <v>16.5</v>
      </c>
      <c r="K2215" s="41">
        <f t="shared" si="257"/>
        <v>0.6875</v>
      </c>
    </row>
    <row r="2216" spans="1:11" ht="13.5">
      <c r="A2216" s="19">
        <v>9788532603265</v>
      </c>
      <c r="B2216" s="15" t="s">
        <v>2315</v>
      </c>
      <c r="C2216" s="18" t="s">
        <v>3701</v>
      </c>
      <c r="D2216" s="20">
        <v>144</v>
      </c>
      <c r="E2216" s="22">
        <v>34.9</v>
      </c>
      <c r="F2216" s="25">
        <f t="shared" si="263"/>
        <v>37</v>
      </c>
      <c r="G2216" s="25">
        <f t="shared" si="262"/>
        <v>39.2</v>
      </c>
      <c r="H2216" s="22">
        <f t="shared" si="261"/>
        <v>41.7</v>
      </c>
      <c r="I2216" s="40">
        <f t="shared" si="260"/>
        <v>45.9</v>
      </c>
      <c r="J2216" s="22">
        <v>45.9</v>
      </c>
      <c r="K2216" s="41">
        <f t="shared" si="257"/>
        <v>0.31875</v>
      </c>
    </row>
    <row r="2217" spans="1:11" ht="13.5">
      <c r="A2217" s="19">
        <v>9788532645203</v>
      </c>
      <c r="B2217" s="15" t="s">
        <v>2723</v>
      </c>
      <c r="C2217" s="18" t="s">
        <v>2724</v>
      </c>
      <c r="D2217" s="20">
        <v>216</v>
      </c>
      <c r="E2217" s="22"/>
      <c r="F2217" s="25">
        <v>42</v>
      </c>
      <c r="G2217" s="25">
        <f t="shared" si="262"/>
        <v>44.5</v>
      </c>
      <c r="H2217" s="22">
        <f t="shared" si="261"/>
        <v>47.4</v>
      </c>
      <c r="I2217" s="40">
        <f t="shared" si="260"/>
        <v>52.1</v>
      </c>
      <c r="J2217" s="22">
        <v>52.1</v>
      </c>
      <c r="K2217" s="41">
        <f t="shared" si="257"/>
        <v>0.2412037037037037</v>
      </c>
    </row>
    <row r="2218" spans="1:11" ht="13.5">
      <c r="A2218" s="19">
        <v>9788532651891</v>
      </c>
      <c r="B2218" s="15" t="s">
        <v>3343</v>
      </c>
      <c r="C2218" s="18" t="s">
        <v>3344</v>
      </c>
      <c r="D2218" s="20">
        <v>144</v>
      </c>
      <c r="E2218" s="22"/>
      <c r="F2218" s="25"/>
      <c r="G2218" s="25"/>
      <c r="H2218" s="22"/>
      <c r="I2218" s="40">
        <v>32</v>
      </c>
      <c r="J2218" s="22">
        <f aca="true" t="shared" si="264" ref="J2218:J2283">ROUND((I2218*1.09),1)</f>
        <v>34.9</v>
      </c>
      <c r="K2218" s="41">
        <f aca="true" t="shared" si="265" ref="K2218:K2284">J2218/D2218</f>
        <v>0.2423611111111111</v>
      </c>
    </row>
    <row r="2219" spans="1:11" ht="13.5">
      <c r="A2219" s="19">
        <v>9788532620866</v>
      </c>
      <c r="B2219" s="15" t="s">
        <v>1269</v>
      </c>
      <c r="C2219" s="18" t="s">
        <v>1270</v>
      </c>
      <c r="D2219" s="20">
        <v>237</v>
      </c>
      <c r="E2219" s="22">
        <v>45.6</v>
      </c>
      <c r="F2219" s="25">
        <f t="shared" si="263"/>
        <v>48.3</v>
      </c>
      <c r="G2219" s="25">
        <f t="shared" si="262"/>
        <v>51.2</v>
      </c>
      <c r="H2219" s="22">
        <f t="shared" si="261"/>
        <v>54.5</v>
      </c>
      <c r="I2219" s="40">
        <f t="shared" si="260"/>
        <v>60</v>
      </c>
      <c r="J2219" s="22">
        <f t="shared" si="264"/>
        <v>65.4</v>
      </c>
      <c r="K2219" s="41">
        <f t="shared" si="265"/>
        <v>0.2759493670886076</v>
      </c>
    </row>
    <row r="2220" spans="1:11" ht="13.5">
      <c r="A2220" s="19">
        <v>9788532652331</v>
      </c>
      <c r="B2220" s="15" t="s">
        <v>996</v>
      </c>
      <c r="C2220" s="18" t="s">
        <v>3563</v>
      </c>
      <c r="D2220" s="20">
        <v>576</v>
      </c>
      <c r="E2220" s="22"/>
      <c r="F2220" s="25"/>
      <c r="G2220" s="25"/>
      <c r="H2220" s="22"/>
      <c r="I2220" s="40">
        <v>135</v>
      </c>
      <c r="J2220" s="22">
        <f t="shared" si="264"/>
        <v>147.2</v>
      </c>
      <c r="K2220" s="41">
        <f t="shared" si="265"/>
        <v>0.25555555555555554</v>
      </c>
    </row>
    <row r="2221" spans="1:11" ht="13.5">
      <c r="A2221" s="19">
        <v>9788532650108</v>
      </c>
      <c r="B2221" s="15" t="s">
        <v>1157</v>
      </c>
      <c r="C2221" s="18" t="s">
        <v>344</v>
      </c>
      <c r="D2221" s="20">
        <v>192</v>
      </c>
      <c r="E2221" s="22"/>
      <c r="F2221" s="25"/>
      <c r="G2221" s="25"/>
      <c r="H2221" s="22">
        <v>41</v>
      </c>
      <c r="I2221" s="40">
        <f t="shared" si="260"/>
        <v>45.1</v>
      </c>
      <c r="J2221" s="22">
        <f t="shared" si="264"/>
        <v>49.2</v>
      </c>
      <c r="K2221" s="41">
        <f t="shared" si="265"/>
        <v>0.25625000000000003</v>
      </c>
    </row>
    <row r="2222" spans="1:11" ht="13.5">
      <c r="A2222" s="19">
        <v>9788532642974</v>
      </c>
      <c r="B2222" s="15" t="s">
        <v>1422</v>
      </c>
      <c r="C2222" s="18" t="s">
        <v>3742</v>
      </c>
      <c r="D2222" s="20">
        <v>312</v>
      </c>
      <c r="E2222" s="22">
        <v>38</v>
      </c>
      <c r="F2222" s="25">
        <f t="shared" si="263"/>
        <v>40.3</v>
      </c>
      <c r="G2222" s="25">
        <f t="shared" si="262"/>
        <v>42.7</v>
      </c>
      <c r="H2222" s="22">
        <f t="shared" si="261"/>
        <v>45.5</v>
      </c>
      <c r="I2222" s="40">
        <f t="shared" si="260"/>
        <v>50.1</v>
      </c>
      <c r="J2222" s="22">
        <f t="shared" si="264"/>
        <v>54.6</v>
      </c>
      <c r="K2222" s="41">
        <f t="shared" si="265"/>
        <v>0.17500000000000002</v>
      </c>
    </row>
    <row r="2223" spans="1:11" ht="13.5">
      <c r="A2223" s="19">
        <v>9788532618139</v>
      </c>
      <c r="B2223" s="15" t="s">
        <v>3116</v>
      </c>
      <c r="C2223" s="18" t="s">
        <v>1733</v>
      </c>
      <c r="D2223" s="20">
        <v>192</v>
      </c>
      <c r="E2223" s="22">
        <v>36.7</v>
      </c>
      <c r="F2223" s="25">
        <f t="shared" si="263"/>
        <v>38.9</v>
      </c>
      <c r="G2223" s="25">
        <f t="shared" si="262"/>
        <v>41.2</v>
      </c>
      <c r="H2223" s="22">
        <f t="shared" si="261"/>
        <v>43.9</v>
      </c>
      <c r="I2223" s="40">
        <f t="shared" si="260"/>
        <v>48.3</v>
      </c>
      <c r="J2223" s="22">
        <f t="shared" si="264"/>
        <v>52.6</v>
      </c>
      <c r="K2223" s="41">
        <f t="shared" si="265"/>
        <v>0.27395833333333336</v>
      </c>
    </row>
    <row r="2224" spans="1:11" ht="13.5">
      <c r="A2224" s="19">
        <v>9788532645104</v>
      </c>
      <c r="B2224" s="78" t="s">
        <v>3209</v>
      </c>
      <c r="C2224" s="18" t="s">
        <v>1733</v>
      </c>
      <c r="D2224" s="20">
        <v>192</v>
      </c>
      <c r="E2224" s="22"/>
      <c r="F2224" s="25">
        <v>14.9</v>
      </c>
      <c r="G2224" s="25">
        <v>14.9</v>
      </c>
      <c r="H2224" s="22">
        <v>19.9</v>
      </c>
      <c r="I2224" s="40">
        <v>19.9</v>
      </c>
      <c r="J2224" s="22">
        <v>19.9</v>
      </c>
      <c r="K2224" s="41">
        <f t="shared" si="265"/>
        <v>0.10364583333333333</v>
      </c>
    </row>
    <row r="2225" spans="1:11" ht="13.5">
      <c r="A2225" s="19">
        <v>9788532621474</v>
      </c>
      <c r="B2225" s="15" t="s">
        <v>2631</v>
      </c>
      <c r="C2225" s="18" t="s">
        <v>2632</v>
      </c>
      <c r="D2225" s="20">
        <v>294</v>
      </c>
      <c r="E2225" s="22">
        <v>64.9</v>
      </c>
      <c r="F2225" s="25">
        <f t="shared" si="263"/>
        <v>68.8</v>
      </c>
      <c r="G2225" s="25">
        <f t="shared" si="262"/>
        <v>72.9</v>
      </c>
      <c r="H2225" s="22">
        <f t="shared" si="261"/>
        <v>77.6</v>
      </c>
      <c r="I2225" s="40">
        <f t="shared" si="260"/>
        <v>85.4</v>
      </c>
      <c r="J2225" s="22">
        <f t="shared" si="264"/>
        <v>93.1</v>
      </c>
      <c r="K2225" s="41">
        <f t="shared" si="265"/>
        <v>0.31666666666666665</v>
      </c>
    </row>
    <row r="2226" spans="1:11" ht="13.5">
      <c r="A2226" s="19">
        <v>9788532647986</v>
      </c>
      <c r="B2226" s="15" t="s">
        <v>2889</v>
      </c>
      <c r="C2226" s="18" t="s">
        <v>1733</v>
      </c>
      <c r="D2226" s="20">
        <v>40</v>
      </c>
      <c r="E2226" s="22"/>
      <c r="F2226" s="25"/>
      <c r="G2226" s="25">
        <v>18</v>
      </c>
      <c r="H2226" s="22">
        <f t="shared" si="261"/>
        <v>19.2</v>
      </c>
      <c r="I2226" s="40">
        <f t="shared" si="260"/>
        <v>21.1</v>
      </c>
      <c r="J2226" s="22">
        <f t="shared" si="264"/>
        <v>23</v>
      </c>
      <c r="K2226" s="41">
        <f t="shared" si="265"/>
        <v>0.575</v>
      </c>
    </row>
    <row r="2227" spans="1:11" ht="13.5">
      <c r="A2227" s="19">
        <v>9788532647993</v>
      </c>
      <c r="B2227" s="78" t="s">
        <v>3208</v>
      </c>
      <c r="C2227" s="18" t="s">
        <v>1733</v>
      </c>
      <c r="D2227" s="20">
        <v>48</v>
      </c>
      <c r="E2227" s="22"/>
      <c r="F2227" s="25"/>
      <c r="G2227" s="25">
        <v>9.9</v>
      </c>
      <c r="H2227" s="22">
        <v>9.9</v>
      </c>
      <c r="I2227" s="40">
        <v>9.9</v>
      </c>
      <c r="J2227" s="22">
        <v>9.9</v>
      </c>
      <c r="K2227" s="41">
        <f t="shared" si="265"/>
        <v>0.20625000000000002</v>
      </c>
    </row>
    <row r="2228" spans="1:11" ht="13.5">
      <c r="A2228" s="19">
        <v>9788532633064</v>
      </c>
      <c r="B2228" s="15" t="s">
        <v>16</v>
      </c>
      <c r="C2228" s="18" t="s">
        <v>17</v>
      </c>
      <c r="D2228" s="20">
        <v>208</v>
      </c>
      <c r="E2228" s="22">
        <v>34.4</v>
      </c>
      <c r="F2228" s="25">
        <f t="shared" si="263"/>
        <v>36.5</v>
      </c>
      <c r="G2228" s="25">
        <f t="shared" si="262"/>
        <v>38.7</v>
      </c>
      <c r="H2228" s="22">
        <f t="shared" si="261"/>
        <v>41.2</v>
      </c>
      <c r="I2228" s="40">
        <f t="shared" si="260"/>
        <v>45.3</v>
      </c>
      <c r="J2228" s="22">
        <f t="shared" si="264"/>
        <v>49.4</v>
      </c>
      <c r="K2228" s="41">
        <f t="shared" si="265"/>
        <v>0.2375</v>
      </c>
    </row>
    <row r="2229" spans="1:11" ht="13.5">
      <c r="A2229" s="19">
        <v>9788532643063</v>
      </c>
      <c r="B2229" s="15" t="s">
        <v>447</v>
      </c>
      <c r="C2229" s="18" t="s">
        <v>448</v>
      </c>
      <c r="D2229" s="20">
        <v>360</v>
      </c>
      <c r="E2229" s="22">
        <v>58</v>
      </c>
      <c r="F2229" s="25">
        <f t="shared" si="263"/>
        <v>61.5</v>
      </c>
      <c r="G2229" s="25">
        <f t="shared" si="262"/>
        <v>65.2</v>
      </c>
      <c r="H2229" s="22">
        <f t="shared" si="261"/>
        <v>69.4</v>
      </c>
      <c r="I2229" s="40">
        <f t="shared" si="260"/>
        <v>76.3</v>
      </c>
      <c r="J2229" s="22">
        <f t="shared" si="264"/>
        <v>83.2</v>
      </c>
      <c r="K2229" s="41">
        <f t="shared" si="265"/>
        <v>0.23111111111111113</v>
      </c>
    </row>
    <row r="2230" spans="1:11" ht="13.5">
      <c r="A2230" s="19">
        <v>9788532640215</v>
      </c>
      <c r="B2230" s="15" t="s">
        <v>2187</v>
      </c>
      <c r="C2230" s="18" t="s">
        <v>1020</v>
      </c>
      <c r="D2230" s="20">
        <v>248</v>
      </c>
      <c r="E2230" s="22">
        <v>42.5</v>
      </c>
      <c r="F2230" s="25">
        <f t="shared" si="263"/>
        <v>45.1</v>
      </c>
      <c r="G2230" s="25">
        <f t="shared" si="262"/>
        <v>47.8</v>
      </c>
      <c r="H2230" s="22">
        <f t="shared" si="261"/>
        <v>50.9</v>
      </c>
      <c r="I2230" s="40">
        <f t="shared" si="260"/>
        <v>56</v>
      </c>
      <c r="J2230" s="22">
        <f t="shared" si="264"/>
        <v>61</v>
      </c>
      <c r="K2230" s="41">
        <f t="shared" si="265"/>
        <v>0.24596774193548387</v>
      </c>
    </row>
    <row r="2231" spans="1:11" ht="13.5">
      <c r="A2231" s="19">
        <v>9788532648556</v>
      </c>
      <c r="B2231" s="15" t="s">
        <v>1793</v>
      </c>
      <c r="C2231" s="18" t="s">
        <v>3701</v>
      </c>
      <c r="D2231" s="20">
        <v>80</v>
      </c>
      <c r="E2231" s="22"/>
      <c r="F2231" s="25"/>
      <c r="G2231" s="25">
        <v>20</v>
      </c>
      <c r="H2231" s="22">
        <f t="shared" si="261"/>
        <v>21.3</v>
      </c>
      <c r="I2231" s="40">
        <f t="shared" si="260"/>
        <v>23.4</v>
      </c>
      <c r="J2231" s="22">
        <f t="shared" si="264"/>
        <v>25.5</v>
      </c>
      <c r="K2231" s="41">
        <f t="shared" si="265"/>
        <v>0.31875</v>
      </c>
    </row>
    <row r="2232" spans="1:11" ht="13.5">
      <c r="A2232" s="19">
        <v>9788532648570</v>
      </c>
      <c r="B2232" s="15" t="s">
        <v>1794</v>
      </c>
      <c r="C2232" s="18" t="s">
        <v>3701</v>
      </c>
      <c r="D2232" s="20">
        <v>80</v>
      </c>
      <c r="E2232" s="22"/>
      <c r="F2232" s="25"/>
      <c r="G2232" s="25">
        <v>20</v>
      </c>
      <c r="H2232" s="22">
        <f t="shared" si="261"/>
        <v>21.3</v>
      </c>
      <c r="I2232" s="40">
        <f t="shared" si="260"/>
        <v>23.4</v>
      </c>
      <c r="J2232" s="22">
        <v>24</v>
      </c>
      <c r="K2232" s="41">
        <f t="shared" si="265"/>
        <v>0.3</v>
      </c>
    </row>
    <row r="2233" spans="1:11" ht="13.5">
      <c r="A2233" s="19">
        <v>9788532630186</v>
      </c>
      <c r="B2233" s="15" t="s">
        <v>2719</v>
      </c>
      <c r="C2233" s="18" t="s">
        <v>3274</v>
      </c>
      <c r="D2233" s="20">
        <v>184</v>
      </c>
      <c r="E2233" s="22">
        <v>37.6</v>
      </c>
      <c r="F2233" s="25">
        <f t="shared" si="263"/>
        <v>39.9</v>
      </c>
      <c r="G2233" s="25">
        <f t="shared" si="262"/>
        <v>42.3</v>
      </c>
      <c r="H2233" s="22">
        <f t="shared" si="261"/>
        <v>45</v>
      </c>
      <c r="I2233" s="40">
        <f t="shared" si="260"/>
        <v>49.5</v>
      </c>
      <c r="J2233" s="22">
        <f t="shared" si="264"/>
        <v>54</v>
      </c>
      <c r="K2233" s="41">
        <f t="shared" si="265"/>
        <v>0.29347826086956524</v>
      </c>
    </row>
    <row r="2234" spans="1:11" ht="13.5">
      <c r="A2234" s="19">
        <v>9788532616159</v>
      </c>
      <c r="B2234" s="15" t="s">
        <v>2305</v>
      </c>
      <c r="C2234" s="18" t="s">
        <v>2306</v>
      </c>
      <c r="D2234" s="20">
        <v>176</v>
      </c>
      <c r="E2234" s="22">
        <v>38.3</v>
      </c>
      <c r="F2234" s="25">
        <f t="shared" si="263"/>
        <v>40.6</v>
      </c>
      <c r="G2234" s="25">
        <f t="shared" si="262"/>
        <v>43</v>
      </c>
      <c r="H2234" s="22">
        <f t="shared" si="261"/>
        <v>45.8</v>
      </c>
      <c r="I2234" s="40">
        <f t="shared" si="260"/>
        <v>50.4</v>
      </c>
      <c r="J2234" s="22">
        <f t="shared" si="264"/>
        <v>54.9</v>
      </c>
      <c r="K2234" s="41">
        <f t="shared" si="265"/>
        <v>0.3119318181818182</v>
      </c>
    </row>
    <row r="2235" spans="1:11" ht="13.5">
      <c r="A2235" s="19">
        <v>9788532654717</v>
      </c>
      <c r="B2235" s="15" t="s">
        <v>3972</v>
      </c>
      <c r="C2235" s="18" t="s">
        <v>2585</v>
      </c>
      <c r="D2235" s="20">
        <v>120</v>
      </c>
      <c r="E2235" s="22"/>
      <c r="F2235" s="25"/>
      <c r="G2235" s="25"/>
      <c r="H2235" s="22"/>
      <c r="I2235" s="40">
        <v>20</v>
      </c>
      <c r="J2235" s="22">
        <v>20</v>
      </c>
      <c r="K2235" s="41"/>
    </row>
    <row r="2236" spans="1:11" ht="13.5">
      <c r="A2236" s="19">
        <v>9788532649966</v>
      </c>
      <c r="B2236" s="15" t="s">
        <v>2584</v>
      </c>
      <c r="C2236" s="18" t="s">
        <v>2585</v>
      </c>
      <c r="D2236" s="20">
        <v>80</v>
      </c>
      <c r="E2236" s="22"/>
      <c r="F2236" s="25"/>
      <c r="G2236" s="25"/>
      <c r="H2236" s="22">
        <v>20</v>
      </c>
      <c r="I2236" s="40">
        <f t="shared" si="260"/>
        <v>22</v>
      </c>
      <c r="J2236" s="22">
        <f t="shared" si="264"/>
        <v>24</v>
      </c>
      <c r="K2236" s="41">
        <f t="shared" si="265"/>
        <v>0.3</v>
      </c>
    </row>
    <row r="2237" spans="1:11" ht="13.5">
      <c r="A2237" s="19">
        <v>9788532620606</v>
      </c>
      <c r="B2237" s="15" t="s">
        <v>2141</v>
      </c>
      <c r="C2237" s="18" t="s">
        <v>3047</v>
      </c>
      <c r="D2237" s="20">
        <v>164</v>
      </c>
      <c r="E2237" s="22">
        <v>40.9</v>
      </c>
      <c r="F2237" s="25">
        <f t="shared" si="263"/>
        <v>43.4</v>
      </c>
      <c r="G2237" s="25">
        <f t="shared" si="262"/>
        <v>46</v>
      </c>
      <c r="H2237" s="22">
        <f t="shared" si="261"/>
        <v>49</v>
      </c>
      <c r="I2237" s="40">
        <f t="shared" si="260"/>
        <v>53.9</v>
      </c>
      <c r="J2237" s="22">
        <f t="shared" si="264"/>
        <v>58.8</v>
      </c>
      <c r="K2237" s="41">
        <f t="shared" si="265"/>
        <v>0.35853658536585364</v>
      </c>
    </row>
    <row r="2238" spans="1:11" ht="13.5">
      <c r="A2238" s="19">
        <v>9788532627193</v>
      </c>
      <c r="B2238" s="15" t="s">
        <v>2142</v>
      </c>
      <c r="C2238" s="18" t="s">
        <v>2143</v>
      </c>
      <c r="D2238" s="20">
        <v>232</v>
      </c>
      <c r="E2238" s="22">
        <v>43.7</v>
      </c>
      <c r="F2238" s="25">
        <f t="shared" si="263"/>
        <v>46.3</v>
      </c>
      <c r="G2238" s="25">
        <f t="shared" si="262"/>
        <v>49.1</v>
      </c>
      <c r="H2238" s="22">
        <f t="shared" si="261"/>
        <v>52.3</v>
      </c>
      <c r="I2238" s="40">
        <f t="shared" si="260"/>
        <v>57.5</v>
      </c>
      <c r="J2238" s="22">
        <f t="shared" si="264"/>
        <v>62.7</v>
      </c>
      <c r="K2238" s="41">
        <f t="shared" si="265"/>
        <v>0.27025862068965517</v>
      </c>
    </row>
    <row r="2239" spans="1:11" ht="13.5">
      <c r="A2239" s="19">
        <v>9788532638069</v>
      </c>
      <c r="B2239" s="15" t="s">
        <v>2144</v>
      </c>
      <c r="C2239" s="18" t="s">
        <v>2145</v>
      </c>
      <c r="D2239" s="20">
        <v>150</v>
      </c>
      <c r="E2239" s="22">
        <v>58.1</v>
      </c>
      <c r="F2239" s="25">
        <f t="shared" si="263"/>
        <v>61.6</v>
      </c>
      <c r="G2239" s="25">
        <f t="shared" si="262"/>
        <v>65.3</v>
      </c>
      <c r="H2239" s="22">
        <f t="shared" si="261"/>
        <v>69.5</v>
      </c>
      <c r="I2239" s="40">
        <f t="shared" si="260"/>
        <v>76.5</v>
      </c>
      <c r="J2239" s="22">
        <v>76.5</v>
      </c>
      <c r="K2239" s="41">
        <f t="shared" si="265"/>
        <v>0.51</v>
      </c>
    </row>
    <row r="2240" spans="1:11" ht="13.5">
      <c r="A2240" s="19">
        <v>9788532650818</v>
      </c>
      <c r="B2240" s="15" t="s">
        <v>549</v>
      </c>
      <c r="C2240" s="18" t="s">
        <v>557</v>
      </c>
      <c r="D2240" s="20">
        <v>168</v>
      </c>
      <c r="E2240" s="22"/>
      <c r="F2240" s="25"/>
      <c r="G2240" s="25"/>
      <c r="H2240" s="22">
        <v>37</v>
      </c>
      <c r="I2240" s="40">
        <f t="shared" si="260"/>
        <v>40.7</v>
      </c>
      <c r="J2240" s="22">
        <f t="shared" si="264"/>
        <v>44.4</v>
      </c>
      <c r="K2240" s="41">
        <f t="shared" si="265"/>
        <v>0.2642857142857143</v>
      </c>
    </row>
    <row r="2241" spans="1:11" ht="13.5">
      <c r="A2241" s="19">
        <v>9788532639059</v>
      </c>
      <c r="B2241" s="15" t="s">
        <v>2146</v>
      </c>
      <c r="C2241" s="18" t="s">
        <v>207</v>
      </c>
      <c r="D2241" s="20">
        <v>160</v>
      </c>
      <c r="E2241" s="22">
        <v>32.8</v>
      </c>
      <c r="F2241" s="25">
        <f t="shared" si="263"/>
        <v>34.8</v>
      </c>
      <c r="G2241" s="25">
        <f t="shared" si="262"/>
        <v>36.9</v>
      </c>
      <c r="H2241" s="22">
        <f t="shared" si="261"/>
        <v>39.3</v>
      </c>
      <c r="I2241" s="40">
        <f t="shared" si="260"/>
        <v>43.2</v>
      </c>
      <c r="J2241" s="22">
        <f t="shared" si="264"/>
        <v>47.1</v>
      </c>
      <c r="K2241" s="41">
        <f t="shared" si="265"/>
        <v>0.294375</v>
      </c>
    </row>
    <row r="2242" spans="1:11" ht="13.5">
      <c r="A2242" s="19">
        <v>9788532652348</v>
      </c>
      <c r="B2242" s="15" t="s">
        <v>992</v>
      </c>
      <c r="C2242" s="18" t="s">
        <v>993</v>
      </c>
      <c r="D2242" s="20">
        <v>176</v>
      </c>
      <c r="E2242" s="22"/>
      <c r="F2242" s="25"/>
      <c r="G2242" s="25"/>
      <c r="H2242" s="22"/>
      <c r="I2242" s="40">
        <v>39</v>
      </c>
      <c r="J2242" s="22">
        <f t="shared" si="264"/>
        <v>42.5</v>
      </c>
      <c r="K2242" s="41">
        <f t="shared" si="265"/>
        <v>0.24147727272727273</v>
      </c>
    </row>
    <row r="2243" spans="1:11" ht="13.5">
      <c r="A2243" s="19">
        <v>9788532647931</v>
      </c>
      <c r="B2243" s="15" t="s">
        <v>1172</v>
      </c>
      <c r="C2243" s="18" t="s">
        <v>1173</v>
      </c>
      <c r="D2243" s="20">
        <v>208</v>
      </c>
      <c r="E2243" s="22"/>
      <c r="F2243" s="25"/>
      <c r="G2243" s="25">
        <v>38</v>
      </c>
      <c r="H2243" s="22">
        <f t="shared" si="261"/>
        <v>40.5</v>
      </c>
      <c r="I2243" s="40">
        <f t="shared" si="260"/>
        <v>44.6</v>
      </c>
      <c r="J2243" s="22">
        <f t="shared" si="264"/>
        <v>48.6</v>
      </c>
      <c r="K2243" s="41">
        <f t="shared" si="265"/>
        <v>0.23365384615384616</v>
      </c>
    </row>
    <row r="2244" spans="1:11" ht="13.5">
      <c r="A2244" s="19">
        <v>9788532628138</v>
      </c>
      <c r="B2244" s="15" t="s">
        <v>2325</v>
      </c>
      <c r="C2244" s="18" t="s">
        <v>671</v>
      </c>
      <c r="D2244" s="20">
        <v>216</v>
      </c>
      <c r="E2244" s="22">
        <v>43.7</v>
      </c>
      <c r="F2244" s="25">
        <f t="shared" si="263"/>
        <v>46.3</v>
      </c>
      <c r="G2244" s="25">
        <f t="shared" si="262"/>
        <v>49.1</v>
      </c>
      <c r="H2244" s="22">
        <f t="shared" si="261"/>
        <v>52.3</v>
      </c>
      <c r="I2244" s="40">
        <f t="shared" si="260"/>
        <v>57.5</v>
      </c>
      <c r="J2244" s="22">
        <f t="shared" si="264"/>
        <v>62.7</v>
      </c>
      <c r="K2244" s="41">
        <f t="shared" si="265"/>
        <v>0.2902777777777778</v>
      </c>
    </row>
    <row r="2245" spans="1:11" ht="13.5">
      <c r="A2245" s="19">
        <v>9788532629296</v>
      </c>
      <c r="B2245" s="15" t="s">
        <v>40</v>
      </c>
      <c r="C2245" s="18" t="s">
        <v>3641</v>
      </c>
      <c r="D2245" s="20">
        <v>272</v>
      </c>
      <c r="E2245" s="22">
        <v>47.8</v>
      </c>
      <c r="F2245" s="25">
        <f t="shared" si="263"/>
        <v>50.7</v>
      </c>
      <c r="G2245" s="25">
        <f t="shared" si="262"/>
        <v>53.7</v>
      </c>
      <c r="H2245" s="22">
        <f t="shared" si="261"/>
        <v>57.2</v>
      </c>
      <c r="I2245" s="40">
        <f t="shared" si="260"/>
        <v>62.9</v>
      </c>
      <c r="J2245" s="22">
        <f t="shared" si="264"/>
        <v>68.6</v>
      </c>
      <c r="K2245" s="41">
        <f t="shared" si="265"/>
        <v>0.25220588235294117</v>
      </c>
    </row>
    <row r="2246" spans="1:11" ht="13.5">
      <c r="A2246" s="19">
        <v>9788532653055</v>
      </c>
      <c r="B2246" s="15" t="s">
        <v>2609</v>
      </c>
      <c r="C2246" s="18" t="s">
        <v>2610</v>
      </c>
      <c r="D2246" s="20">
        <v>168</v>
      </c>
      <c r="E2246" s="22"/>
      <c r="F2246" s="25"/>
      <c r="G2246" s="25"/>
      <c r="H2246" s="22"/>
      <c r="I2246" s="40">
        <v>39</v>
      </c>
      <c r="J2246" s="22">
        <f t="shared" si="264"/>
        <v>42.5</v>
      </c>
      <c r="K2246" s="41">
        <f>J2246/D2246</f>
        <v>0.25297619047619047</v>
      </c>
    </row>
    <row r="2247" spans="1:11" ht="13.5">
      <c r="A2247" s="19">
        <v>9788532652355</v>
      </c>
      <c r="B2247" s="15" t="s">
        <v>990</v>
      </c>
      <c r="C2247" s="18" t="s">
        <v>991</v>
      </c>
      <c r="D2247" s="20">
        <v>208</v>
      </c>
      <c r="E2247" s="22"/>
      <c r="F2247" s="25"/>
      <c r="G2247" s="25"/>
      <c r="H2247" s="22"/>
      <c r="I2247" s="40">
        <v>39</v>
      </c>
      <c r="J2247" s="22">
        <f t="shared" si="264"/>
        <v>42.5</v>
      </c>
      <c r="K2247" s="41">
        <f t="shared" si="265"/>
        <v>0.20432692307692307</v>
      </c>
    </row>
    <row r="2248" spans="1:11" ht="13.5">
      <c r="A2248" s="19">
        <v>9788532653062</v>
      </c>
      <c r="B2248" s="15" t="s">
        <v>2607</v>
      </c>
      <c r="C2248" s="18" t="s">
        <v>2608</v>
      </c>
      <c r="D2248" s="20">
        <v>168</v>
      </c>
      <c r="E2248" s="22"/>
      <c r="F2248" s="25"/>
      <c r="G2248" s="25"/>
      <c r="H2248" s="22"/>
      <c r="I2248" s="40">
        <v>39</v>
      </c>
      <c r="J2248" s="22">
        <f t="shared" si="264"/>
        <v>42.5</v>
      </c>
      <c r="K2248" s="41">
        <f>J2248/D2248</f>
        <v>0.25297619047619047</v>
      </c>
    </row>
    <row r="2249" spans="1:11" ht="13.5">
      <c r="A2249" s="19">
        <v>9788532652362</v>
      </c>
      <c r="B2249" s="15" t="s">
        <v>994</v>
      </c>
      <c r="C2249" s="18" t="s">
        <v>995</v>
      </c>
      <c r="D2249" s="20">
        <v>176</v>
      </c>
      <c r="E2249" s="22"/>
      <c r="F2249" s="25"/>
      <c r="G2249" s="25"/>
      <c r="H2249" s="22"/>
      <c r="I2249" s="40">
        <v>39</v>
      </c>
      <c r="J2249" s="22">
        <f t="shared" si="264"/>
        <v>42.5</v>
      </c>
      <c r="K2249" s="41">
        <f t="shared" si="265"/>
        <v>0.24147727272727273</v>
      </c>
    </row>
    <row r="2250" spans="1:11" ht="13.5">
      <c r="A2250" s="19">
        <v>9788532653093</v>
      </c>
      <c r="B2250" s="15" t="s">
        <v>2605</v>
      </c>
      <c r="C2250" s="18" t="s">
        <v>2606</v>
      </c>
      <c r="D2250" s="20">
        <v>176</v>
      </c>
      <c r="E2250" s="22"/>
      <c r="F2250" s="25"/>
      <c r="G2250" s="25"/>
      <c r="H2250" s="22"/>
      <c r="I2250" s="40">
        <v>39</v>
      </c>
      <c r="J2250" s="22">
        <f t="shared" si="264"/>
        <v>42.5</v>
      </c>
      <c r="K2250" s="41">
        <f>J2250/D2250</f>
        <v>0.24147727272727273</v>
      </c>
    </row>
    <row r="2251" spans="1:11" ht="13.5">
      <c r="A2251" s="19">
        <v>9788532654120</v>
      </c>
      <c r="B2251" s="15" t="s">
        <v>3926</v>
      </c>
      <c r="C2251" s="18" t="s">
        <v>3927</v>
      </c>
      <c r="D2251" s="20">
        <v>200</v>
      </c>
      <c r="E2251" s="22"/>
      <c r="F2251" s="25"/>
      <c r="G2251" s="25"/>
      <c r="H2251" s="22"/>
      <c r="I2251" s="40"/>
      <c r="J2251" s="22">
        <v>42.5</v>
      </c>
      <c r="K2251" s="41"/>
    </row>
    <row r="2252" spans="1:11" ht="13.5">
      <c r="A2252" s="19">
        <v>9788532633279</v>
      </c>
      <c r="B2252" s="15" t="s">
        <v>2750</v>
      </c>
      <c r="C2252" s="18" t="s">
        <v>1702</v>
      </c>
      <c r="D2252" s="20">
        <v>104</v>
      </c>
      <c r="E2252" s="22">
        <v>28</v>
      </c>
      <c r="F2252" s="25">
        <f t="shared" si="263"/>
        <v>29.7</v>
      </c>
      <c r="G2252" s="25">
        <f t="shared" si="262"/>
        <v>31.5</v>
      </c>
      <c r="H2252" s="22">
        <f t="shared" si="261"/>
        <v>33.5</v>
      </c>
      <c r="I2252" s="40">
        <f t="shared" si="260"/>
        <v>36.9</v>
      </c>
      <c r="J2252" s="22">
        <v>36.9</v>
      </c>
      <c r="K2252" s="41">
        <f t="shared" si="265"/>
        <v>0.35480769230769227</v>
      </c>
    </row>
    <row r="2253" spans="1:11" ht="13.5">
      <c r="A2253" s="19">
        <v>9788532635600</v>
      </c>
      <c r="B2253" s="15" t="s">
        <v>3111</v>
      </c>
      <c r="C2253" s="18" t="s">
        <v>3112</v>
      </c>
      <c r="D2253" s="20">
        <v>184</v>
      </c>
      <c r="E2253" s="22">
        <v>34.4</v>
      </c>
      <c r="F2253" s="25">
        <f t="shared" si="263"/>
        <v>36.5</v>
      </c>
      <c r="G2253" s="25">
        <f t="shared" si="262"/>
        <v>38.7</v>
      </c>
      <c r="H2253" s="22">
        <f t="shared" si="261"/>
        <v>41.2</v>
      </c>
      <c r="I2253" s="40">
        <f t="shared" si="260"/>
        <v>45.3</v>
      </c>
      <c r="J2253" s="22">
        <f t="shared" si="264"/>
        <v>49.4</v>
      </c>
      <c r="K2253" s="41">
        <f t="shared" si="265"/>
        <v>0.2684782608695652</v>
      </c>
    </row>
    <row r="2254" spans="1:11" ht="13.5">
      <c r="A2254" s="19">
        <v>9788532631831</v>
      </c>
      <c r="B2254" s="15" t="s">
        <v>3113</v>
      </c>
      <c r="C2254" s="18" t="s">
        <v>3114</v>
      </c>
      <c r="D2254" s="20">
        <v>368</v>
      </c>
      <c r="E2254" s="22">
        <v>62.7</v>
      </c>
      <c r="F2254" s="25">
        <f t="shared" si="263"/>
        <v>66.5</v>
      </c>
      <c r="G2254" s="25">
        <f t="shared" si="262"/>
        <v>70.5</v>
      </c>
      <c r="H2254" s="22">
        <f t="shared" si="261"/>
        <v>75.1</v>
      </c>
      <c r="I2254" s="40">
        <f t="shared" si="260"/>
        <v>82.6</v>
      </c>
      <c r="J2254" s="22">
        <f t="shared" si="264"/>
        <v>90</v>
      </c>
      <c r="K2254" s="41">
        <f t="shared" si="265"/>
        <v>0.24456521739130435</v>
      </c>
    </row>
    <row r="2255" spans="1:11" ht="13.5">
      <c r="A2255" s="19">
        <v>9788532610775</v>
      </c>
      <c r="B2255" s="15" t="s">
        <v>844</v>
      </c>
      <c r="C2255" s="18" t="s">
        <v>540</v>
      </c>
      <c r="D2255" s="20">
        <v>80</v>
      </c>
      <c r="E2255" s="22">
        <v>20.3</v>
      </c>
      <c r="F2255" s="25">
        <f t="shared" si="263"/>
        <v>21.5</v>
      </c>
      <c r="G2255" s="25">
        <f t="shared" si="262"/>
        <v>22.8</v>
      </c>
      <c r="H2255" s="22">
        <f t="shared" si="261"/>
        <v>24.3</v>
      </c>
      <c r="I2255" s="40">
        <f t="shared" si="260"/>
        <v>26.7</v>
      </c>
      <c r="J2255" s="22">
        <v>26.7</v>
      </c>
      <c r="K2255" s="41">
        <f t="shared" si="265"/>
        <v>0.33375</v>
      </c>
    </row>
    <row r="2256" spans="1:11" ht="13.5">
      <c r="A2256" s="19">
        <v>9788532643070</v>
      </c>
      <c r="B2256" s="15" t="s">
        <v>1814</v>
      </c>
      <c r="C2256" s="18" t="s">
        <v>1815</v>
      </c>
      <c r="D2256" s="20">
        <v>144</v>
      </c>
      <c r="E2256" s="22">
        <v>23</v>
      </c>
      <c r="F2256" s="25">
        <f t="shared" si="263"/>
        <v>24.4</v>
      </c>
      <c r="G2256" s="25">
        <f t="shared" si="262"/>
        <v>25.9</v>
      </c>
      <c r="H2256" s="22">
        <f t="shared" si="261"/>
        <v>27.6</v>
      </c>
      <c r="I2256" s="40">
        <f t="shared" si="260"/>
        <v>30.4</v>
      </c>
      <c r="J2256" s="22">
        <f t="shared" si="264"/>
        <v>33.1</v>
      </c>
      <c r="K2256" s="41">
        <f t="shared" si="265"/>
        <v>0.22986111111111113</v>
      </c>
    </row>
    <row r="2257" spans="1:11" ht="13.5">
      <c r="A2257" s="19">
        <v>9788532652799</v>
      </c>
      <c r="B2257" s="15" t="s">
        <v>2385</v>
      </c>
      <c r="C2257" s="18" t="s">
        <v>2386</v>
      </c>
      <c r="D2257" s="20">
        <v>272</v>
      </c>
      <c r="E2257" s="22"/>
      <c r="F2257" s="25"/>
      <c r="G2257" s="25"/>
      <c r="H2257" s="22"/>
      <c r="I2257" s="40">
        <v>62</v>
      </c>
      <c r="J2257" s="22">
        <f t="shared" si="264"/>
        <v>67.6</v>
      </c>
      <c r="K2257" s="41">
        <f t="shared" si="265"/>
        <v>0.24852941176470586</v>
      </c>
    </row>
    <row r="2258" spans="1:11" ht="13.5">
      <c r="A2258" s="19">
        <v>9788532635044</v>
      </c>
      <c r="B2258" s="15" t="s">
        <v>3132</v>
      </c>
      <c r="C2258" s="18" t="s">
        <v>2633</v>
      </c>
      <c r="D2258" s="20">
        <v>160</v>
      </c>
      <c r="E2258" s="22">
        <v>28.5</v>
      </c>
      <c r="F2258" s="25">
        <f t="shared" si="263"/>
        <v>30.2</v>
      </c>
      <c r="G2258" s="25">
        <f t="shared" si="262"/>
        <v>32</v>
      </c>
      <c r="H2258" s="22">
        <f t="shared" si="261"/>
        <v>34.1</v>
      </c>
      <c r="I2258" s="40">
        <f t="shared" si="260"/>
        <v>37.5</v>
      </c>
      <c r="J2258" s="22">
        <f t="shared" si="264"/>
        <v>40.9</v>
      </c>
      <c r="K2258" s="41">
        <f t="shared" si="265"/>
        <v>0.255625</v>
      </c>
    </row>
    <row r="2259" spans="1:11" ht="13.5">
      <c r="A2259" s="19">
        <v>9788532602268</v>
      </c>
      <c r="B2259" s="15" t="s">
        <v>2634</v>
      </c>
      <c r="C2259" s="18" t="s">
        <v>2714</v>
      </c>
      <c r="D2259" s="20">
        <v>192</v>
      </c>
      <c r="E2259" s="22">
        <v>39.7</v>
      </c>
      <c r="F2259" s="25">
        <f t="shared" si="263"/>
        <v>42.1</v>
      </c>
      <c r="G2259" s="25">
        <f t="shared" si="262"/>
        <v>44.6</v>
      </c>
      <c r="H2259" s="22">
        <f t="shared" si="261"/>
        <v>47.5</v>
      </c>
      <c r="I2259" s="40">
        <f t="shared" si="260"/>
        <v>52.3</v>
      </c>
      <c r="J2259" s="22">
        <v>52.3</v>
      </c>
      <c r="K2259" s="41">
        <f t="shared" si="265"/>
        <v>0.27239583333333334</v>
      </c>
    </row>
    <row r="2260" spans="1:11" ht="13.5">
      <c r="A2260" s="19">
        <v>9788532643414</v>
      </c>
      <c r="B2260" s="15" t="s">
        <v>618</v>
      </c>
      <c r="C2260" s="18" t="s">
        <v>3465</v>
      </c>
      <c r="D2260" s="20">
        <v>544</v>
      </c>
      <c r="E2260" s="22">
        <v>49.9</v>
      </c>
      <c r="F2260" s="25">
        <f t="shared" si="263"/>
        <v>52.9</v>
      </c>
      <c r="G2260" s="25">
        <f t="shared" si="262"/>
        <v>56.1</v>
      </c>
      <c r="H2260" s="22">
        <f t="shared" si="261"/>
        <v>59.7</v>
      </c>
      <c r="I2260" s="40">
        <f t="shared" si="260"/>
        <v>65.7</v>
      </c>
      <c r="J2260" s="22">
        <f t="shared" si="264"/>
        <v>71.6</v>
      </c>
      <c r="K2260" s="41">
        <f t="shared" si="265"/>
        <v>0.1316176470588235</v>
      </c>
    </row>
    <row r="2261" spans="1:11" ht="13.5">
      <c r="A2261" s="19">
        <v>9788532646866</v>
      </c>
      <c r="B2261" s="15" t="s">
        <v>2497</v>
      </c>
      <c r="C2261" s="18" t="s">
        <v>742</v>
      </c>
      <c r="D2261" s="20">
        <v>168</v>
      </c>
      <c r="E2261" s="22"/>
      <c r="F2261" s="25">
        <v>35</v>
      </c>
      <c r="G2261" s="25">
        <f t="shared" si="262"/>
        <v>37.1</v>
      </c>
      <c r="H2261" s="22">
        <f t="shared" si="261"/>
        <v>39.5</v>
      </c>
      <c r="I2261" s="40">
        <f t="shared" si="260"/>
        <v>43.5</v>
      </c>
      <c r="J2261" s="22">
        <f t="shared" si="264"/>
        <v>47.4</v>
      </c>
      <c r="K2261" s="41">
        <f t="shared" si="265"/>
        <v>0.28214285714285714</v>
      </c>
    </row>
    <row r="2262" spans="1:11" ht="13.5">
      <c r="A2262" s="19">
        <v>9788532645227</v>
      </c>
      <c r="B2262" s="15" t="s">
        <v>1124</v>
      </c>
      <c r="C2262" s="18" t="s">
        <v>117</v>
      </c>
      <c r="D2262" s="20">
        <v>328</v>
      </c>
      <c r="E2262" s="22"/>
      <c r="F2262" s="25">
        <v>42</v>
      </c>
      <c r="G2262" s="25">
        <f t="shared" si="262"/>
        <v>44.5</v>
      </c>
      <c r="H2262" s="22">
        <f t="shared" si="261"/>
        <v>47.4</v>
      </c>
      <c r="I2262" s="40">
        <v>73</v>
      </c>
      <c r="J2262" s="22">
        <f t="shared" si="264"/>
        <v>79.6</v>
      </c>
      <c r="K2262" s="41">
        <f t="shared" si="265"/>
        <v>0.2426829268292683</v>
      </c>
    </row>
    <row r="2263" spans="1:11" ht="13.5">
      <c r="A2263" s="19">
        <v>9788532640130</v>
      </c>
      <c r="B2263" s="15" t="s">
        <v>1687</v>
      </c>
      <c r="C2263" s="18" t="s">
        <v>1944</v>
      </c>
      <c r="D2263" s="20">
        <v>264</v>
      </c>
      <c r="E2263" s="22">
        <v>47.1</v>
      </c>
      <c r="F2263" s="25">
        <f t="shared" si="263"/>
        <v>49.9</v>
      </c>
      <c r="G2263" s="25">
        <f t="shared" si="262"/>
        <v>52.9</v>
      </c>
      <c r="H2263" s="22">
        <f t="shared" si="261"/>
        <v>56.3</v>
      </c>
      <c r="I2263" s="40">
        <f t="shared" si="260"/>
        <v>61.9</v>
      </c>
      <c r="J2263" s="22">
        <f t="shared" si="264"/>
        <v>67.5</v>
      </c>
      <c r="K2263" s="41">
        <f t="shared" si="265"/>
        <v>0.2556818181818182</v>
      </c>
    </row>
    <row r="2264" spans="1:11" ht="13.5">
      <c r="A2264" s="19">
        <v>9788532640734</v>
      </c>
      <c r="B2264" s="78" t="s">
        <v>3210</v>
      </c>
      <c r="C2264" s="18" t="s">
        <v>2503</v>
      </c>
      <c r="D2264" s="20">
        <v>112</v>
      </c>
      <c r="E2264" s="22">
        <v>20</v>
      </c>
      <c r="F2264" s="25">
        <v>20</v>
      </c>
      <c r="G2264" s="25">
        <v>23</v>
      </c>
      <c r="H2264" s="22">
        <v>25</v>
      </c>
      <c r="I2264" s="40">
        <v>25</v>
      </c>
      <c r="J2264" s="22">
        <v>25</v>
      </c>
      <c r="K2264" s="41">
        <f t="shared" si="265"/>
        <v>0.22321428571428573</v>
      </c>
    </row>
    <row r="2265" spans="1:11" ht="13.5">
      <c r="A2265" s="19">
        <v>9788532641953</v>
      </c>
      <c r="B2265" s="15" t="s">
        <v>3058</v>
      </c>
      <c r="C2265" s="18" t="s">
        <v>1672</v>
      </c>
      <c r="D2265" s="20">
        <v>240</v>
      </c>
      <c r="E2265" s="22">
        <v>40.9</v>
      </c>
      <c r="F2265" s="25">
        <f t="shared" si="263"/>
        <v>43.4</v>
      </c>
      <c r="G2265" s="25">
        <f t="shared" si="262"/>
        <v>46</v>
      </c>
      <c r="H2265" s="22">
        <f t="shared" si="261"/>
        <v>49</v>
      </c>
      <c r="I2265" s="40">
        <f aca="true" t="shared" si="266" ref="I2265:I2323">ROUND((H2265*1.1),1)</f>
        <v>53.9</v>
      </c>
      <c r="J2265" s="22">
        <f t="shared" si="264"/>
        <v>58.8</v>
      </c>
      <c r="K2265" s="41">
        <f t="shared" si="265"/>
        <v>0.245</v>
      </c>
    </row>
    <row r="2266" spans="1:11" ht="13.5">
      <c r="A2266" s="19">
        <v>9788532638014</v>
      </c>
      <c r="B2266" s="15" t="s">
        <v>3356</v>
      </c>
      <c r="C2266" s="18" t="s">
        <v>3250</v>
      </c>
      <c r="D2266" s="20">
        <v>144</v>
      </c>
      <c r="E2266" s="22">
        <v>10</v>
      </c>
      <c r="F2266" s="25">
        <v>10</v>
      </c>
      <c r="G2266" s="25">
        <f t="shared" si="262"/>
        <v>10.6</v>
      </c>
      <c r="H2266" s="22">
        <f t="shared" si="261"/>
        <v>11.3</v>
      </c>
      <c r="I2266" s="40">
        <f t="shared" si="266"/>
        <v>12.4</v>
      </c>
      <c r="J2266" s="22">
        <f t="shared" si="264"/>
        <v>13.5</v>
      </c>
      <c r="K2266" s="41">
        <f t="shared" si="265"/>
        <v>0.09375</v>
      </c>
    </row>
    <row r="2267" spans="1:11" ht="13.5">
      <c r="A2267" s="19">
        <v>9788532629098</v>
      </c>
      <c r="B2267" s="15" t="s">
        <v>188</v>
      </c>
      <c r="C2267" s="18" t="s">
        <v>189</v>
      </c>
      <c r="D2267" s="20">
        <v>144</v>
      </c>
      <c r="E2267" s="22">
        <v>26.5</v>
      </c>
      <c r="F2267" s="25">
        <f t="shared" si="263"/>
        <v>28.1</v>
      </c>
      <c r="G2267" s="25">
        <f t="shared" si="262"/>
        <v>29.8</v>
      </c>
      <c r="H2267" s="22">
        <f t="shared" si="261"/>
        <v>31.7</v>
      </c>
      <c r="I2267" s="40">
        <f t="shared" si="266"/>
        <v>34.9</v>
      </c>
      <c r="J2267" s="22">
        <f t="shared" si="264"/>
        <v>38</v>
      </c>
      <c r="K2267" s="41">
        <f t="shared" si="265"/>
        <v>0.2638888888888889</v>
      </c>
    </row>
    <row r="2268" spans="1:11" ht="13.5">
      <c r="A2268" s="19">
        <v>9788532637956</v>
      </c>
      <c r="B2268" s="15" t="s">
        <v>190</v>
      </c>
      <c r="C2268" s="18" t="s">
        <v>838</v>
      </c>
      <c r="D2268" s="20">
        <v>112</v>
      </c>
      <c r="E2268" s="22">
        <v>22.3</v>
      </c>
      <c r="F2268" s="25">
        <f t="shared" si="263"/>
        <v>23.6</v>
      </c>
      <c r="G2268" s="25">
        <f t="shared" si="262"/>
        <v>25</v>
      </c>
      <c r="H2268" s="22">
        <f t="shared" si="261"/>
        <v>26.6</v>
      </c>
      <c r="I2268" s="40">
        <v>29</v>
      </c>
      <c r="J2268" s="22">
        <f t="shared" si="264"/>
        <v>31.6</v>
      </c>
      <c r="K2268" s="41">
        <f t="shared" si="265"/>
        <v>0.28214285714285714</v>
      </c>
    </row>
    <row r="2269" spans="1:11" ht="13.5">
      <c r="A2269" s="19">
        <v>9788532636997</v>
      </c>
      <c r="B2269" s="78" t="s">
        <v>3211</v>
      </c>
      <c r="C2269" s="18" t="s">
        <v>2503</v>
      </c>
      <c r="D2269" s="20">
        <v>136</v>
      </c>
      <c r="E2269" s="22">
        <v>23</v>
      </c>
      <c r="F2269" s="25">
        <v>25</v>
      </c>
      <c r="G2269" s="25">
        <f t="shared" si="262"/>
        <v>26.5</v>
      </c>
      <c r="H2269" s="22">
        <v>28</v>
      </c>
      <c r="I2269" s="40">
        <v>29.9</v>
      </c>
      <c r="J2269" s="22">
        <v>29.9</v>
      </c>
      <c r="K2269" s="41">
        <f t="shared" si="265"/>
        <v>0.21985294117647058</v>
      </c>
    </row>
    <row r="2270" spans="1:11" ht="13.5">
      <c r="A2270" s="19">
        <v>9788532637000</v>
      </c>
      <c r="B2270" s="15" t="s">
        <v>2559</v>
      </c>
      <c r="C2270" s="18" t="s">
        <v>49</v>
      </c>
      <c r="D2270" s="20">
        <v>168</v>
      </c>
      <c r="E2270" s="22">
        <v>22.4</v>
      </c>
      <c r="F2270" s="25">
        <f t="shared" si="263"/>
        <v>23.7</v>
      </c>
      <c r="G2270" s="25">
        <f t="shared" si="262"/>
        <v>25.1</v>
      </c>
      <c r="H2270" s="22">
        <f t="shared" si="261"/>
        <v>26.7</v>
      </c>
      <c r="I2270" s="40">
        <f t="shared" si="266"/>
        <v>29.4</v>
      </c>
      <c r="J2270" s="22">
        <f t="shared" si="264"/>
        <v>32</v>
      </c>
      <c r="K2270" s="41">
        <f t="shared" si="265"/>
        <v>0.19047619047619047</v>
      </c>
    </row>
    <row r="2271" spans="1:11" ht="13.5">
      <c r="A2271" s="19">
        <v>9788532650597</v>
      </c>
      <c r="B2271" s="15" t="s">
        <v>3029</v>
      </c>
      <c r="C2271" s="18" t="s">
        <v>472</v>
      </c>
      <c r="D2271" s="20">
        <v>184</v>
      </c>
      <c r="E2271" s="22"/>
      <c r="F2271" s="25"/>
      <c r="G2271" s="25"/>
      <c r="H2271" s="22">
        <v>29</v>
      </c>
      <c r="I2271" s="40">
        <f t="shared" si="266"/>
        <v>31.9</v>
      </c>
      <c r="J2271" s="22">
        <f t="shared" si="264"/>
        <v>34.8</v>
      </c>
      <c r="K2271" s="41">
        <f t="shared" si="265"/>
        <v>0.1891304347826087</v>
      </c>
    </row>
    <row r="2272" spans="1:11" ht="13.5">
      <c r="A2272" s="19">
        <v>9788532601773</v>
      </c>
      <c r="B2272" s="15" t="s">
        <v>878</v>
      </c>
      <c r="C2272" s="18" t="s">
        <v>2560</v>
      </c>
      <c r="D2272" s="20">
        <v>174</v>
      </c>
      <c r="E2272" s="22">
        <v>11.5</v>
      </c>
      <c r="F2272" s="25">
        <v>12</v>
      </c>
      <c r="G2272" s="25">
        <f t="shared" si="262"/>
        <v>12.7</v>
      </c>
      <c r="H2272" s="22">
        <f t="shared" si="261"/>
        <v>13.5</v>
      </c>
      <c r="I2272" s="40">
        <f t="shared" si="266"/>
        <v>14.9</v>
      </c>
      <c r="J2272" s="22">
        <f t="shared" si="264"/>
        <v>16.2</v>
      </c>
      <c r="K2272" s="41">
        <f t="shared" si="265"/>
        <v>0.09310344827586206</v>
      </c>
    </row>
    <row r="2273" spans="1:11" ht="13.5">
      <c r="A2273" s="19">
        <v>9788532638144</v>
      </c>
      <c r="B2273" s="15" t="s">
        <v>2901</v>
      </c>
      <c r="C2273" s="18" t="s">
        <v>117</v>
      </c>
      <c r="D2273" s="20">
        <v>224</v>
      </c>
      <c r="E2273" s="22">
        <v>40.9</v>
      </c>
      <c r="F2273" s="25">
        <f t="shared" si="263"/>
        <v>43.4</v>
      </c>
      <c r="G2273" s="25">
        <f t="shared" si="262"/>
        <v>46</v>
      </c>
      <c r="H2273" s="22">
        <f t="shared" si="261"/>
        <v>49</v>
      </c>
      <c r="I2273" s="40">
        <f t="shared" si="266"/>
        <v>53.9</v>
      </c>
      <c r="J2273" s="22">
        <f t="shared" si="264"/>
        <v>58.8</v>
      </c>
      <c r="K2273" s="41">
        <f t="shared" si="265"/>
        <v>0.2625</v>
      </c>
    </row>
    <row r="2274" spans="1:11" ht="13.5">
      <c r="A2274" s="19">
        <v>9788532613172</v>
      </c>
      <c r="B2274" s="15" t="s">
        <v>2902</v>
      </c>
      <c r="C2274" s="18" t="s">
        <v>2735</v>
      </c>
      <c r="D2274" s="20">
        <v>258</v>
      </c>
      <c r="E2274" s="22">
        <v>61.2</v>
      </c>
      <c r="F2274" s="25">
        <f t="shared" si="263"/>
        <v>64.9</v>
      </c>
      <c r="G2274" s="25">
        <f t="shared" si="262"/>
        <v>68.8</v>
      </c>
      <c r="H2274" s="22">
        <f aca="true" t="shared" si="267" ref="H2274:H2331">ROUND((G2274*1.065),1)</f>
        <v>73.3</v>
      </c>
      <c r="I2274" s="40">
        <f t="shared" si="266"/>
        <v>80.6</v>
      </c>
      <c r="J2274" s="22">
        <f t="shared" si="264"/>
        <v>87.9</v>
      </c>
      <c r="K2274" s="41">
        <f t="shared" si="265"/>
        <v>0.34069767441860466</v>
      </c>
    </row>
    <row r="2275" spans="1:11" ht="13.5">
      <c r="A2275" s="19">
        <v>9788532654700</v>
      </c>
      <c r="B2275" s="15" t="s">
        <v>4007</v>
      </c>
      <c r="C2275" s="18" t="s">
        <v>3401</v>
      </c>
      <c r="D2275" s="20">
        <v>448</v>
      </c>
      <c r="E2275" s="22"/>
      <c r="F2275" s="25"/>
      <c r="G2275" s="25"/>
      <c r="H2275" s="22"/>
      <c r="I2275" s="40"/>
      <c r="J2275" s="22">
        <v>89</v>
      </c>
      <c r="K2275" s="41"/>
    </row>
    <row r="2276" spans="1:11" ht="13.5">
      <c r="A2276" s="19">
        <v>9788532602534</v>
      </c>
      <c r="B2276" s="15" t="s">
        <v>153</v>
      </c>
      <c r="C2276" s="18" t="s">
        <v>154</v>
      </c>
      <c r="D2276" s="20">
        <v>104</v>
      </c>
      <c r="E2276" s="22">
        <v>36.2</v>
      </c>
      <c r="F2276" s="25">
        <f t="shared" si="263"/>
        <v>38.4</v>
      </c>
      <c r="G2276" s="25">
        <f t="shared" si="262"/>
        <v>40.7</v>
      </c>
      <c r="H2276" s="22">
        <f t="shared" si="267"/>
        <v>43.3</v>
      </c>
      <c r="I2276" s="40">
        <f t="shared" si="266"/>
        <v>47.6</v>
      </c>
      <c r="J2276" s="22">
        <v>47.6</v>
      </c>
      <c r="K2276" s="41">
        <f t="shared" si="265"/>
        <v>0.45769230769230773</v>
      </c>
    </row>
    <row r="2277" spans="1:11" ht="13.5">
      <c r="A2277" s="19">
        <v>9788532642981</v>
      </c>
      <c r="B2277" s="15" t="s">
        <v>2548</v>
      </c>
      <c r="C2277" s="18" t="s">
        <v>2850</v>
      </c>
      <c r="D2277" s="20">
        <v>200</v>
      </c>
      <c r="E2277" s="22">
        <v>29</v>
      </c>
      <c r="F2277" s="25">
        <f t="shared" si="263"/>
        <v>30.7</v>
      </c>
      <c r="G2277" s="25">
        <f t="shared" si="262"/>
        <v>32.5</v>
      </c>
      <c r="H2277" s="22">
        <f t="shared" si="267"/>
        <v>34.6</v>
      </c>
      <c r="I2277" s="40">
        <f t="shared" si="266"/>
        <v>38.1</v>
      </c>
      <c r="J2277" s="22">
        <f t="shared" si="264"/>
        <v>41.5</v>
      </c>
      <c r="K2277" s="41">
        <f t="shared" si="265"/>
        <v>0.2075</v>
      </c>
    </row>
    <row r="2278" spans="1:11" ht="13.5">
      <c r="A2278" s="19">
        <v>9788532652607</v>
      </c>
      <c r="B2278" s="15" t="s">
        <v>1888</v>
      </c>
      <c r="C2278" s="18" t="s">
        <v>1889</v>
      </c>
      <c r="D2278" s="20">
        <v>160</v>
      </c>
      <c r="E2278" s="22"/>
      <c r="F2278" s="25"/>
      <c r="G2278" s="25"/>
      <c r="H2278" s="22"/>
      <c r="I2278" s="40">
        <v>38</v>
      </c>
      <c r="J2278" s="22">
        <v>38</v>
      </c>
      <c r="K2278" s="41">
        <f t="shared" si="265"/>
        <v>0.2375</v>
      </c>
    </row>
    <row r="2279" spans="1:10" ht="13.5">
      <c r="A2279" s="51" t="s">
        <v>155</v>
      </c>
      <c r="B2279" s="5"/>
      <c r="C2279" s="5"/>
      <c r="D2279" s="8"/>
      <c r="E2279" s="9"/>
      <c r="F2279" s="4"/>
      <c r="G2279" s="4"/>
      <c r="H2279" s="9"/>
      <c r="I2279" s="54"/>
      <c r="J2279" s="2"/>
    </row>
    <row r="2280" spans="1:11" ht="13.5">
      <c r="A2280" s="19">
        <v>9788532642530</v>
      </c>
      <c r="B2280" s="15" t="s">
        <v>3059</v>
      </c>
      <c r="C2280" s="18" t="s">
        <v>3060</v>
      </c>
      <c r="D2280" s="20">
        <v>592</v>
      </c>
      <c r="E2280" s="22">
        <v>80</v>
      </c>
      <c r="F2280" s="25">
        <f t="shared" si="263"/>
        <v>84.8</v>
      </c>
      <c r="G2280" s="25">
        <f t="shared" si="262"/>
        <v>89.9</v>
      </c>
      <c r="H2280" s="22">
        <v>94</v>
      </c>
      <c r="I2280" s="40">
        <f t="shared" si="266"/>
        <v>103.4</v>
      </c>
      <c r="J2280" s="22">
        <f t="shared" si="264"/>
        <v>112.7</v>
      </c>
      <c r="K2280" s="41">
        <f t="shared" si="265"/>
        <v>0.19037162162162163</v>
      </c>
    </row>
    <row r="2281" spans="1:11" ht="13.5">
      <c r="A2281" s="19">
        <v>9788532604514</v>
      </c>
      <c r="B2281" s="15" t="s">
        <v>611</v>
      </c>
      <c r="C2281" s="18" t="s">
        <v>2118</v>
      </c>
      <c r="D2281" s="20">
        <v>120</v>
      </c>
      <c r="E2281" s="22">
        <v>30.7</v>
      </c>
      <c r="F2281" s="25">
        <f aca="true" t="shared" si="268" ref="F2281:F2334">ROUND((E2281*1.06),1)</f>
        <v>32.5</v>
      </c>
      <c r="G2281" s="25">
        <f t="shared" si="262"/>
        <v>34.5</v>
      </c>
      <c r="H2281" s="22">
        <f t="shared" si="267"/>
        <v>36.7</v>
      </c>
      <c r="I2281" s="40">
        <f t="shared" si="266"/>
        <v>40.4</v>
      </c>
      <c r="J2281" s="22">
        <f t="shared" si="264"/>
        <v>44</v>
      </c>
      <c r="K2281" s="41">
        <f t="shared" si="265"/>
        <v>0.36666666666666664</v>
      </c>
    </row>
    <row r="2282" spans="1:11" ht="13.5">
      <c r="A2282" s="19">
        <v>9788532644350</v>
      </c>
      <c r="B2282" s="15" t="s">
        <v>1708</v>
      </c>
      <c r="C2282" s="18" t="s">
        <v>2763</v>
      </c>
      <c r="D2282" s="20">
        <v>88</v>
      </c>
      <c r="E2282" s="22">
        <v>18</v>
      </c>
      <c r="F2282" s="25">
        <v>18</v>
      </c>
      <c r="G2282" s="25">
        <f aca="true" t="shared" si="269" ref="G2282:G2346">ROUND((F2282*1.06),1)</f>
        <v>19.1</v>
      </c>
      <c r="H2282" s="22">
        <f t="shared" si="267"/>
        <v>20.3</v>
      </c>
      <c r="I2282" s="40">
        <f t="shared" si="266"/>
        <v>22.3</v>
      </c>
      <c r="J2282" s="22">
        <f t="shared" si="264"/>
        <v>24.3</v>
      </c>
      <c r="K2282" s="41">
        <f t="shared" si="265"/>
        <v>0.2761363636363636</v>
      </c>
    </row>
    <row r="2283" spans="1:11" ht="13.5">
      <c r="A2283" s="19">
        <v>9788532639714</v>
      </c>
      <c r="B2283" s="15" t="s">
        <v>955</v>
      </c>
      <c r="C2283" s="18" t="s">
        <v>1457</v>
      </c>
      <c r="D2283" s="20">
        <v>224</v>
      </c>
      <c r="E2283" s="22">
        <v>39.2</v>
      </c>
      <c r="F2283" s="25">
        <f t="shared" si="268"/>
        <v>41.6</v>
      </c>
      <c r="G2283" s="25">
        <f t="shared" si="269"/>
        <v>44.1</v>
      </c>
      <c r="H2283" s="22">
        <f t="shared" si="267"/>
        <v>47</v>
      </c>
      <c r="I2283" s="40">
        <f t="shared" si="266"/>
        <v>51.7</v>
      </c>
      <c r="J2283" s="22">
        <f t="shared" si="264"/>
        <v>56.4</v>
      </c>
      <c r="K2283" s="41">
        <f t="shared" si="265"/>
        <v>0.2517857142857143</v>
      </c>
    </row>
    <row r="2284" spans="1:11" ht="13.5">
      <c r="A2284" s="19">
        <v>9788532646170</v>
      </c>
      <c r="B2284" s="15" t="s">
        <v>3368</v>
      </c>
      <c r="C2284" s="18" t="s">
        <v>1457</v>
      </c>
      <c r="D2284" s="20">
        <v>184</v>
      </c>
      <c r="E2284" s="22"/>
      <c r="F2284" s="25">
        <v>35</v>
      </c>
      <c r="G2284" s="25">
        <f t="shared" si="269"/>
        <v>37.1</v>
      </c>
      <c r="H2284" s="22">
        <f t="shared" si="267"/>
        <v>39.5</v>
      </c>
      <c r="I2284" s="40">
        <f t="shared" si="266"/>
        <v>43.5</v>
      </c>
      <c r="J2284" s="22">
        <f aca="true" t="shared" si="270" ref="J2284:J2352">ROUND((I2284*1.09),1)</f>
        <v>47.4</v>
      </c>
      <c r="K2284" s="41">
        <f t="shared" si="265"/>
        <v>0.2576086956521739</v>
      </c>
    </row>
    <row r="2285" spans="1:11" ht="13.5">
      <c r="A2285" s="19">
        <v>9788532638403</v>
      </c>
      <c r="B2285" s="15" t="s">
        <v>1996</v>
      </c>
      <c r="C2285" s="18" t="s">
        <v>2831</v>
      </c>
      <c r="D2285" s="20">
        <v>136</v>
      </c>
      <c r="E2285" s="22">
        <v>21.3</v>
      </c>
      <c r="F2285" s="25">
        <f t="shared" si="268"/>
        <v>22.6</v>
      </c>
      <c r="G2285" s="25">
        <f t="shared" si="269"/>
        <v>24</v>
      </c>
      <c r="H2285" s="22">
        <f t="shared" si="267"/>
        <v>25.6</v>
      </c>
      <c r="I2285" s="40">
        <f t="shared" si="266"/>
        <v>28.2</v>
      </c>
      <c r="J2285" s="22">
        <f t="shared" si="270"/>
        <v>30.7</v>
      </c>
      <c r="K2285" s="41">
        <f aca="true" t="shared" si="271" ref="K2285:K2354">J2285/D2285</f>
        <v>0.22573529411764706</v>
      </c>
    </row>
    <row r="2286" spans="1:11" ht="13.5">
      <c r="A2286" s="19">
        <v>9788532632289</v>
      </c>
      <c r="B2286" s="15" t="s">
        <v>2832</v>
      </c>
      <c r="C2286" s="18" t="s">
        <v>2833</v>
      </c>
      <c r="D2286" s="20">
        <v>272</v>
      </c>
      <c r="E2286" s="22">
        <v>48.9</v>
      </c>
      <c r="F2286" s="25">
        <f t="shared" si="268"/>
        <v>51.8</v>
      </c>
      <c r="G2286" s="25">
        <f t="shared" si="269"/>
        <v>54.9</v>
      </c>
      <c r="H2286" s="22">
        <f t="shared" si="267"/>
        <v>58.5</v>
      </c>
      <c r="I2286" s="40">
        <f t="shared" si="266"/>
        <v>64.4</v>
      </c>
      <c r="J2286" s="22">
        <f t="shared" si="270"/>
        <v>70.2</v>
      </c>
      <c r="K2286" s="41">
        <f t="shared" si="271"/>
        <v>0.2580882352941177</v>
      </c>
    </row>
    <row r="2287" spans="1:11" ht="13.5">
      <c r="A2287" s="19">
        <v>9788532651822</v>
      </c>
      <c r="B2287" s="15" t="s">
        <v>3345</v>
      </c>
      <c r="C2287" s="18" t="s">
        <v>3346</v>
      </c>
      <c r="D2287" s="20">
        <v>408</v>
      </c>
      <c r="E2287" s="22"/>
      <c r="F2287" s="25"/>
      <c r="G2287" s="25"/>
      <c r="H2287" s="22"/>
      <c r="I2287" s="40">
        <v>89</v>
      </c>
      <c r="J2287" s="22">
        <f t="shared" si="270"/>
        <v>97</v>
      </c>
      <c r="K2287" s="41">
        <f t="shared" si="271"/>
        <v>0.23774509803921567</v>
      </c>
    </row>
    <row r="2288" spans="1:11" ht="13.5">
      <c r="A2288" s="19">
        <v>9788532627988</v>
      </c>
      <c r="B2288" s="15" t="s">
        <v>1902</v>
      </c>
      <c r="C2288" s="18" t="s">
        <v>1903</v>
      </c>
      <c r="D2288" s="20">
        <v>120</v>
      </c>
      <c r="E2288" s="22">
        <v>29.7</v>
      </c>
      <c r="F2288" s="25">
        <f t="shared" si="268"/>
        <v>31.5</v>
      </c>
      <c r="G2288" s="25">
        <f t="shared" si="269"/>
        <v>33.4</v>
      </c>
      <c r="H2288" s="22">
        <f t="shared" si="267"/>
        <v>35.6</v>
      </c>
      <c r="I2288" s="40">
        <f t="shared" si="266"/>
        <v>39.2</v>
      </c>
      <c r="J2288" s="22">
        <v>39.2</v>
      </c>
      <c r="K2288" s="41">
        <f t="shared" si="271"/>
        <v>0.3266666666666667</v>
      </c>
    </row>
    <row r="2289" spans="1:11" ht="13.5">
      <c r="A2289" s="19">
        <v>9788532641380</v>
      </c>
      <c r="B2289" s="15" t="s">
        <v>582</v>
      </c>
      <c r="C2289" s="18" t="s">
        <v>583</v>
      </c>
      <c r="D2289" s="20">
        <v>320</v>
      </c>
      <c r="E2289" s="22">
        <v>50.1</v>
      </c>
      <c r="F2289" s="25">
        <f t="shared" si="268"/>
        <v>53.1</v>
      </c>
      <c r="G2289" s="25">
        <f t="shared" si="269"/>
        <v>56.3</v>
      </c>
      <c r="H2289" s="22">
        <f t="shared" si="267"/>
        <v>60</v>
      </c>
      <c r="I2289" s="40">
        <f t="shared" si="266"/>
        <v>66</v>
      </c>
      <c r="J2289" s="22">
        <f t="shared" si="270"/>
        <v>71.9</v>
      </c>
      <c r="K2289" s="41">
        <f t="shared" si="271"/>
        <v>0.2246875</v>
      </c>
    </row>
    <row r="2290" spans="1:11" ht="13.5">
      <c r="A2290" s="19">
        <v>9788532612243</v>
      </c>
      <c r="B2290" s="15" t="s">
        <v>1904</v>
      </c>
      <c r="C2290" s="18" t="s">
        <v>49</v>
      </c>
      <c r="D2290" s="20">
        <v>184</v>
      </c>
      <c r="E2290" s="22">
        <v>43.3</v>
      </c>
      <c r="F2290" s="25">
        <f t="shared" si="268"/>
        <v>45.9</v>
      </c>
      <c r="G2290" s="25">
        <f t="shared" si="269"/>
        <v>48.7</v>
      </c>
      <c r="H2290" s="22">
        <f t="shared" si="267"/>
        <v>51.9</v>
      </c>
      <c r="I2290" s="40">
        <v>51.9</v>
      </c>
      <c r="J2290" s="22">
        <f t="shared" si="270"/>
        <v>56.6</v>
      </c>
      <c r="K2290" s="41">
        <f t="shared" si="271"/>
        <v>0.3076086956521739</v>
      </c>
    </row>
    <row r="2291" spans="1:11" ht="13.5">
      <c r="A2291" s="19">
        <v>9788532621993</v>
      </c>
      <c r="B2291" s="15" t="s">
        <v>397</v>
      </c>
      <c r="C2291" s="18" t="s">
        <v>398</v>
      </c>
      <c r="D2291" s="20">
        <v>176</v>
      </c>
      <c r="E2291" s="22">
        <v>35.4</v>
      </c>
      <c r="F2291" s="25">
        <f t="shared" si="268"/>
        <v>37.5</v>
      </c>
      <c r="G2291" s="25">
        <f t="shared" si="269"/>
        <v>39.8</v>
      </c>
      <c r="H2291" s="22">
        <f t="shared" si="267"/>
        <v>42.4</v>
      </c>
      <c r="I2291" s="40">
        <f t="shared" si="266"/>
        <v>46.6</v>
      </c>
      <c r="J2291" s="22">
        <f t="shared" si="270"/>
        <v>50.8</v>
      </c>
      <c r="K2291" s="41">
        <f t="shared" si="271"/>
        <v>0.28863636363636364</v>
      </c>
    </row>
    <row r="2292" spans="1:11" ht="13.5">
      <c r="A2292" s="19">
        <v>9788532627865</v>
      </c>
      <c r="B2292" s="15" t="s">
        <v>399</v>
      </c>
      <c r="C2292" s="18" t="s">
        <v>400</v>
      </c>
      <c r="D2292" s="20">
        <v>344</v>
      </c>
      <c r="E2292" s="22">
        <v>54.5</v>
      </c>
      <c r="F2292" s="25">
        <f t="shared" si="268"/>
        <v>57.8</v>
      </c>
      <c r="G2292" s="25">
        <f t="shared" si="269"/>
        <v>61.3</v>
      </c>
      <c r="H2292" s="22">
        <f t="shared" si="267"/>
        <v>65.3</v>
      </c>
      <c r="I2292" s="40">
        <f t="shared" si="266"/>
        <v>71.8</v>
      </c>
      <c r="J2292" s="22">
        <f t="shared" si="270"/>
        <v>78.3</v>
      </c>
      <c r="K2292" s="41">
        <f t="shared" si="271"/>
        <v>0.22761627906976745</v>
      </c>
    </row>
    <row r="2293" spans="1:11" ht="13.5">
      <c r="A2293" s="19">
        <v>9788532638755</v>
      </c>
      <c r="B2293" s="15" t="s">
        <v>401</v>
      </c>
      <c r="C2293" s="18" t="s">
        <v>2850</v>
      </c>
      <c r="D2293" s="20">
        <v>88</v>
      </c>
      <c r="E2293" s="22">
        <v>21</v>
      </c>
      <c r="F2293" s="25">
        <f t="shared" si="268"/>
        <v>22.3</v>
      </c>
      <c r="G2293" s="25">
        <f t="shared" si="269"/>
        <v>23.6</v>
      </c>
      <c r="H2293" s="22">
        <f t="shared" si="267"/>
        <v>25.1</v>
      </c>
      <c r="I2293" s="40">
        <f t="shared" si="266"/>
        <v>27.6</v>
      </c>
      <c r="J2293" s="22">
        <f t="shared" si="270"/>
        <v>30.1</v>
      </c>
      <c r="K2293" s="41">
        <f t="shared" si="271"/>
        <v>0.34204545454545454</v>
      </c>
    </row>
    <row r="2294" spans="1:11" ht="13.5">
      <c r="A2294" s="19">
        <v>9788532646712</v>
      </c>
      <c r="B2294" s="15" t="s">
        <v>97</v>
      </c>
      <c r="C2294" s="18" t="s">
        <v>3770</v>
      </c>
      <c r="D2294" s="20">
        <v>304</v>
      </c>
      <c r="E2294" s="22"/>
      <c r="F2294" s="25">
        <v>48.2</v>
      </c>
      <c r="G2294" s="25">
        <f t="shared" si="269"/>
        <v>51.1</v>
      </c>
      <c r="H2294" s="22">
        <f t="shared" si="267"/>
        <v>54.4</v>
      </c>
      <c r="I2294" s="40">
        <f t="shared" si="266"/>
        <v>59.8</v>
      </c>
      <c r="J2294" s="22">
        <f t="shared" si="270"/>
        <v>65.2</v>
      </c>
      <c r="K2294" s="41">
        <f t="shared" si="271"/>
        <v>0.21447368421052632</v>
      </c>
    </row>
    <row r="2295" spans="1:11" ht="13.5">
      <c r="A2295" s="19">
        <v>9788532645951</v>
      </c>
      <c r="B2295" s="15" t="s">
        <v>998</v>
      </c>
      <c r="C2295" s="18" t="s">
        <v>999</v>
      </c>
      <c r="D2295" s="20">
        <v>216</v>
      </c>
      <c r="E2295" s="22"/>
      <c r="F2295" s="25">
        <v>55</v>
      </c>
      <c r="G2295" s="25">
        <f t="shared" si="269"/>
        <v>58.3</v>
      </c>
      <c r="H2295" s="22">
        <f t="shared" si="267"/>
        <v>62.1</v>
      </c>
      <c r="I2295" s="40">
        <f t="shared" si="266"/>
        <v>68.3</v>
      </c>
      <c r="J2295" s="22">
        <f t="shared" si="270"/>
        <v>74.4</v>
      </c>
      <c r="K2295" s="41">
        <f t="shared" si="271"/>
        <v>0.3444444444444445</v>
      </c>
    </row>
    <row r="2296" spans="1:11" ht="13.5">
      <c r="A2296" s="19">
        <v>9788532642240</v>
      </c>
      <c r="B2296" s="15" t="s">
        <v>1804</v>
      </c>
      <c r="C2296" s="18" t="s">
        <v>1130</v>
      </c>
      <c r="D2296" s="20">
        <v>88</v>
      </c>
      <c r="E2296" s="22">
        <v>15.1</v>
      </c>
      <c r="F2296" s="25">
        <f t="shared" si="268"/>
        <v>16</v>
      </c>
      <c r="G2296" s="25">
        <f t="shared" si="269"/>
        <v>17</v>
      </c>
      <c r="H2296" s="22">
        <f t="shared" si="267"/>
        <v>18.1</v>
      </c>
      <c r="I2296" s="40">
        <f t="shared" si="266"/>
        <v>19.9</v>
      </c>
      <c r="J2296" s="22">
        <f t="shared" si="270"/>
        <v>21.7</v>
      </c>
      <c r="K2296" s="41">
        <f t="shared" si="271"/>
        <v>0.24659090909090908</v>
      </c>
    </row>
    <row r="2297" spans="1:11" ht="13.5">
      <c r="A2297" s="19">
        <v>9788532630964</v>
      </c>
      <c r="B2297" s="15" t="s">
        <v>2805</v>
      </c>
      <c r="C2297" s="18" t="s">
        <v>1631</v>
      </c>
      <c r="D2297" s="20">
        <v>328</v>
      </c>
      <c r="E2297" s="22">
        <v>57.7</v>
      </c>
      <c r="F2297" s="25">
        <f t="shared" si="268"/>
        <v>61.2</v>
      </c>
      <c r="G2297" s="25">
        <f t="shared" si="269"/>
        <v>64.9</v>
      </c>
      <c r="H2297" s="22">
        <f t="shared" si="267"/>
        <v>69.1</v>
      </c>
      <c r="I2297" s="40">
        <f t="shared" si="266"/>
        <v>76</v>
      </c>
      <c r="J2297" s="22">
        <f t="shared" si="270"/>
        <v>82.8</v>
      </c>
      <c r="K2297" s="41">
        <f t="shared" si="271"/>
        <v>0.2524390243902439</v>
      </c>
    </row>
    <row r="2298" spans="1:11" ht="13.5">
      <c r="A2298" s="19">
        <v>9788532639516</v>
      </c>
      <c r="B2298" s="15" t="s">
        <v>1465</v>
      </c>
      <c r="C2298" s="18" t="s">
        <v>2472</v>
      </c>
      <c r="D2298" s="20">
        <v>184</v>
      </c>
      <c r="E2298" s="22">
        <v>33.5</v>
      </c>
      <c r="F2298" s="25">
        <f t="shared" si="268"/>
        <v>35.5</v>
      </c>
      <c r="G2298" s="25">
        <f t="shared" si="269"/>
        <v>37.6</v>
      </c>
      <c r="H2298" s="22">
        <f t="shared" si="267"/>
        <v>40</v>
      </c>
      <c r="I2298" s="40">
        <f t="shared" si="266"/>
        <v>44</v>
      </c>
      <c r="J2298" s="22">
        <f t="shared" si="270"/>
        <v>48</v>
      </c>
      <c r="K2298" s="41">
        <f t="shared" si="271"/>
        <v>0.2608695652173913</v>
      </c>
    </row>
    <row r="2299" spans="1:11" ht="13.5">
      <c r="A2299" s="19">
        <v>9788532620460</v>
      </c>
      <c r="B2299" s="15" t="s">
        <v>509</v>
      </c>
      <c r="C2299" s="18" t="s">
        <v>2850</v>
      </c>
      <c r="D2299" s="20">
        <v>352</v>
      </c>
      <c r="E2299" s="22"/>
      <c r="F2299" s="25"/>
      <c r="G2299" s="25">
        <v>65</v>
      </c>
      <c r="H2299" s="22">
        <f t="shared" si="267"/>
        <v>69.2</v>
      </c>
      <c r="I2299" s="40">
        <f t="shared" si="266"/>
        <v>76.1</v>
      </c>
      <c r="J2299" s="22">
        <f t="shared" si="270"/>
        <v>82.9</v>
      </c>
      <c r="K2299" s="41">
        <f t="shared" si="271"/>
        <v>0.23551136363636366</v>
      </c>
    </row>
    <row r="2300" spans="1:11" ht="13.5">
      <c r="A2300" s="19">
        <v>9788532651556</v>
      </c>
      <c r="B2300" s="15" t="s">
        <v>3655</v>
      </c>
      <c r="C2300" s="18" t="s">
        <v>3656</v>
      </c>
      <c r="D2300" s="20">
        <v>304</v>
      </c>
      <c r="E2300" s="22"/>
      <c r="F2300" s="25"/>
      <c r="G2300" s="25"/>
      <c r="H2300" s="22"/>
      <c r="I2300" s="40">
        <v>49</v>
      </c>
      <c r="J2300" s="22">
        <f t="shared" si="270"/>
        <v>53.4</v>
      </c>
      <c r="K2300" s="41">
        <f t="shared" si="271"/>
        <v>0.1756578947368421</v>
      </c>
    </row>
    <row r="2301" spans="1:11" ht="13.5">
      <c r="A2301" s="19">
        <v>9788532654892</v>
      </c>
      <c r="B2301" s="15" t="s">
        <v>4011</v>
      </c>
      <c r="C2301" s="18" t="s">
        <v>3656</v>
      </c>
      <c r="D2301" s="20">
        <v>136</v>
      </c>
      <c r="E2301" s="22"/>
      <c r="F2301" s="25"/>
      <c r="G2301" s="25"/>
      <c r="H2301" s="22"/>
      <c r="I2301" s="40"/>
      <c r="J2301" s="22">
        <v>29</v>
      </c>
      <c r="K2301" s="41"/>
    </row>
    <row r="2302" spans="1:11" ht="13.5">
      <c r="A2302" s="19">
        <v>9788532648747</v>
      </c>
      <c r="B2302" s="15" t="s">
        <v>1865</v>
      </c>
      <c r="C2302" s="18" t="s">
        <v>3621</v>
      </c>
      <c r="D2302" s="20">
        <v>168</v>
      </c>
      <c r="E2302" s="22"/>
      <c r="F2302" s="25"/>
      <c r="G2302" s="25">
        <v>30</v>
      </c>
      <c r="H2302" s="22">
        <f t="shared" si="267"/>
        <v>32</v>
      </c>
      <c r="I2302" s="40">
        <f t="shared" si="266"/>
        <v>35.2</v>
      </c>
      <c r="J2302" s="22">
        <f t="shared" si="270"/>
        <v>38.4</v>
      </c>
      <c r="K2302" s="41">
        <f t="shared" si="271"/>
        <v>0.22857142857142856</v>
      </c>
    </row>
    <row r="2303" spans="1:11" ht="13.5">
      <c r="A2303" s="19">
        <v>9788532647788</v>
      </c>
      <c r="B2303" s="15" t="s">
        <v>3447</v>
      </c>
      <c r="C2303" s="18" t="s">
        <v>640</v>
      </c>
      <c r="D2303" s="20">
        <v>200</v>
      </c>
      <c r="E2303" s="22"/>
      <c r="F2303" s="25"/>
      <c r="G2303" s="25">
        <v>35</v>
      </c>
      <c r="H2303" s="22">
        <f t="shared" si="267"/>
        <v>37.3</v>
      </c>
      <c r="I2303" s="40">
        <f t="shared" si="266"/>
        <v>41</v>
      </c>
      <c r="J2303" s="22">
        <f t="shared" si="270"/>
        <v>44.7</v>
      </c>
      <c r="K2303" s="41">
        <f t="shared" si="271"/>
        <v>0.2235</v>
      </c>
    </row>
    <row r="2304" spans="1:11" ht="13.5">
      <c r="A2304" s="19">
        <v>9788532629289</v>
      </c>
      <c r="B2304" s="15" t="s">
        <v>1053</v>
      </c>
      <c r="C2304" s="18" t="s">
        <v>1054</v>
      </c>
      <c r="D2304" s="20">
        <v>184</v>
      </c>
      <c r="E2304" s="22">
        <v>34.7</v>
      </c>
      <c r="F2304" s="25">
        <f t="shared" si="268"/>
        <v>36.8</v>
      </c>
      <c r="G2304" s="25">
        <f t="shared" si="269"/>
        <v>39</v>
      </c>
      <c r="H2304" s="22">
        <f t="shared" si="267"/>
        <v>41.5</v>
      </c>
      <c r="I2304" s="40">
        <f t="shared" si="266"/>
        <v>45.7</v>
      </c>
      <c r="J2304" s="22">
        <f t="shared" si="270"/>
        <v>49.8</v>
      </c>
      <c r="K2304" s="41">
        <f t="shared" si="271"/>
        <v>0.27065217391304347</v>
      </c>
    </row>
    <row r="2305" spans="1:11" ht="13.5">
      <c r="A2305" s="19">
        <v>9788532633750</v>
      </c>
      <c r="B2305" s="15" t="s">
        <v>1055</v>
      </c>
      <c r="C2305" s="18" t="s">
        <v>2508</v>
      </c>
      <c r="D2305" s="20">
        <v>104</v>
      </c>
      <c r="E2305" s="22">
        <v>20</v>
      </c>
      <c r="F2305" s="25">
        <f t="shared" si="268"/>
        <v>21.2</v>
      </c>
      <c r="G2305" s="25">
        <f t="shared" si="269"/>
        <v>22.5</v>
      </c>
      <c r="H2305" s="22">
        <f t="shared" si="267"/>
        <v>24</v>
      </c>
      <c r="I2305" s="40">
        <f t="shared" si="266"/>
        <v>26.4</v>
      </c>
      <c r="J2305" s="22">
        <f t="shared" si="270"/>
        <v>28.8</v>
      </c>
      <c r="K2305" s="41">
        <f t="shared" si="271"/>
        <v>0.27692307692307694</v>
      </c>
    </row>
    <row r="2306" spans="1:11" ht="13.5">
      <c r="A2306" s="19">
        <v>9788532639264</v>
      </c>
      <c r="B2306" s="15" t="s">
        <v>2773</v>
      </c>
      <c r="C2306" s="18" t="s">
        <v>2916</v>
      </c>
      <c r="D2306" s="20">
        <v>240</v>
      </c>
      <c r="E2306" s="22">
        <v>49.1</v>
      </c>
      <c r="F2306" s="25">
        <f t="shared" si="268"/>
        <v>52</v>
      </c>
      <c r="G2306" s="25">
        <f t="shared" si="269"/>
        <v>55.1</v>
      </c>
      <c r="H2306" s="22">
        <f t="shared" si="267"/>
        <v>58.7</v>
      </c>
      <c r="I2306" s="40">
        <f t="shared" si="266"/>
        <v>64.6</v>
      </c>
      <c r="J2306" s="22">
        <v>69</v>
      </c>
      <c r="K2306" s="41">
        <f t="shared" si="271"/>
        <v>0.2875</v>
      </c>
    </row>
    <row r="2307" spans="1:11" ht="13.5">
      <c r="A2307" s="19">
        <v>9788532625175</v>
      </c>
      <c r="B2307" s="15" t="s">
        <v>516</v>
      </c>
      <c r="C2307" s="18" t="s">
        <v>1634</v>
      </c>
      <c r="D2307" s="20">
        <v>288</v>
      </c>
      <c r="E2307" s="22">
        <v>48.1</v>
      </c>
      <c r="F2307" s="25">
        <f t="shared" si="268"/>
        <v>51</v>
      </c>
      <c r="G2307" s="25">
        <f t="shared" si="269"/>
        <v>54.1</v>
      </c>
      <c r="H2307" s="22">
        <f t="shared" si="267"/>
        <v>57.6</v>
      </c>
      <c r="I2307" s="40">
        <f t="shared" si="266"/>
        <v>63.4</v>
      </c>
      <c r="J2307" s="22">
        <f t="shared" si="270"/>
        <v>69.1</v>
      </c>
      <c r="K2307" s="41">
        <f t="shared" si="271"/>
        <v>0.23993055555555554</v>
      </c>
    </row>
    <row r="2308" spans="1:11" ht="13.5">
      <c r="A2308" s="19">
        <v>9788532644862</v>
      </c>
      <c r="B2308" s="15" t="s">
        <v>2193</v>
      </c>
      <c r="C2308" s="18" t="s">
        <v>470</v>
      </c>
      <c r="D2308" s="20">
        <v>256</v>
      </c>
      <c r="E2308" s="22"/>
      <c r="F2308" s="25">
        <v>36</v>
      </c>
      <c r="G2308" s="25">
        <f t="shared" si="269"/>
        <v>38.2</v>
      </c>
      <c r="H2308" s="22">
        <f t="shared" si="267"/>
        <v>40.7</v>
      </c>
      <c r="I2308" s="40">
        <f t="shared" si="266"/>
        <v>44.8</v>
      </c>
      <c r="J2308" s="22">
        <f t="shared" si="270"/>
        <v>48.8</v>
      </c>
      <c r="K2308" s="41">
        <f t="shared" si="271"/>
        <v>0.190625</v>
      </c>
    </row>
    <row r="2309" spans="1:11" ht="13.5">
      <c r="A2309" s="19">
        <v>9788532624659</v>
      </c>
      <c r="B2309" s="15" t="s">
        <v>471</v>
      </c>
      <c r="C2309" s="18" t="s">
        <v>3770</v>
      </c>
      <c r="D2309" s="20">
        <v>320</v>
      </c>
      <c r="E2309" s="22">
        <v>37.3</v>
      </c>
      <c r="F2309" s="25">
        <f t="shared" si="268"/>
        <v>39.5</v>
      </c>
      <c r="G2309" s="25">
        <f t="shared" si="269"/>
        <v>41.9</v>
      </c>
      <c r="H2309" s="22">
        <f t="shared" si="267"/>
        <v>44.6</v>
      </c>
      <c r="I2309" s="40">
        <v>60</v>
      </c>
      <c r="J2309" s="22">
        <f t="shared" si="270"/>
        <v>65.4</v>
      </c>
      <c r="K2309" s="41">
        <f t="shared" si="271"/>
        <v>0.20437500000000003</v>
      </c>
    </row>
    <row r="2310" spans="1:11" ht="13.5">
      <c r="A2310" s="19">
        <v>9788532624666</v>
      </c>
      <c r="B2310" s="15" t="s">
        <v>1466</v>
      </c>
      <c r="C2310" s="18" t="s">
        <v>3770</v>
      </c>
      <c r="D2310" s="20">
        <v>248</v>
      </c>
      <c r="E2310" s="22">
        <v>34.1</v>
      </c>
      <c r="F2310" s="25">
        <f t="shared" si="268"/>
        <v>36.1</v>
      </c>
      <c r="G2310" s="25">
        <f t="shared" si="269"/>
        <v>38.3</v>
      </c>
      <c r="H2310" s="22">
        <f t="shared" si="267"/>
        <v>40.8</v>
      </c>
      <c r="I2310" s="40">
        <v>60</v>
      </c>
      <c r="J2310" s="22">
        <f t="shared" si="270"/>
        <v>65.4</v>
      </c>
      <c r="K2310" s="41">
        <f t="shared" si="271"/>
        <v>0.26370967741935486</v>
      </c>
    </row>
    <row r="2311" spans="1:11" ht="13.5">
      <c r="A2311" s="19">
        <v>9788532624680</v>
      </c>
      <c r="B2311" s="15" t="s">
        <v>2529</v>
      </c>
      <c r="C2311" s="18" t="s">
        <v>3770</v>
      </c>
      <c r="D2311" s="20">
        <v>328</v>
      </c>
      <c r="E2311" s="22">
        <v>37.3</v>
      </c>
      <c r="F2311" s="25">
        <f t="shared" si="268"/>
        <v>39.5</v>
      </c>
      <c r="G2311" s="25">
        <f t="shared" si="269"/>
        <v>41.9</v>
      </c>
      <c r="H2311" s="22">
        <f t="shared" si="267"/>
        <v>44.6</v>
      </c>
      <c r="I2311" s="40">
        <v>60</v>
      </c>
      <c r="J2311" s="22">
        <f t="shared" si="270"/>
        <v>65.4</v>
      </c>
      <c r="K2311" s="41">
        <f t="shared" si="271"/>
        <v>0.19939024390243903</v>
      </c>
    </row>
    <row r="2312" spans="1:11" ht="13.5">
      <c r="A2312" s="19">
        <v>9788532624673</v>
      </c>
      <c r="B2312" s="15" t="s">
        <v>2208</v>
      </c>
      <c r="C2312" s="18" t="s">
        <v>3770</v>
      </c>
      <c r="D2312" s="20">
        <v>448</v>
      </c>
      <c r="E2312" s="22">
        <v>52.2</v>
      </c>
      <c r="F2312" s="25">
        <f t="shared" si="268"/>
        <v>55.3</v>
      </c>
      <c r="G2312" s="25">
        <f t="shared" si="269"/>
        <v>58.6</v>
      </c>
      <c r="H2312" s="22">
        <f t="shared" si="267"/>
        <v>62.4</v>
      </c>
      <c r="I2312" s="40">
        <v>75</v>
      </c>
      <c r="J2312" s="22">
        <f t="shared" si="270"/>
        <v>81.8</v>
      </c>
      <c r="K2312" s="41">
        <f t="shared" si="271"/>
        <v>0.1825892857142857</v>
      </c>
    </row>
    <row r="2313" spans="1:11" ht="13.5">
      <c r="A2313" s="19">
        <v>9788532644022</v>
      </c>
      <c r="B2313" s="15" t="s">
        <v>1475</v>
      </c>
      <c r="C2313" s="18" t="s">
        <v>3770</v>
      </c>
      <c r="D2313" s="20">
        <v>416</v>
      </c>
      <c r="E2313" s="22"/>
      <c r="F2313" s="25">
        <v>48</v>
      </c>
      <c r="G2313" s="25">
        <f t="shared" si="269"/>
        <v>50.9</v>
      </c>
      <c r="H2313" s="22">
        <f t="shared" si="267"/>
        <v>54.2</v>
      </c>
      <c r="I2313" s="40">
        <v>75</v>
      </c>
      <c r="J2313" s="22">
        <f t="shared" si="270"/>
        <v>81.8</v>
      </c>
      <c r="K2313" s="41">
        <f t="shared" si="271"/>
        <v>0.19663461538461538</v>
      </c>
    </row>
    <row r="2314" spans="1:11" ht="13.5">
      <c r="A2314" s="19">
        <v>9788532647405</v>
      </c>
      <c r="B2314" s="15" t="s">
        <v>2824</v>
      </c>
      <c r="C2314" s="18" t="s">
        <v>1634</v>
      </c>
      <c r="D2314" s="20">
        <v>296</v>
      </c>
      <c r="E2314" s="22"/>
      <c r="F2314" s="25"/>
      <c r="G2314" s="25">
        <v>59</v>
      </c>
      <c r="H2314" s="22">
        <f t="shared" si="267"/>
        <v>62.8</v>
      </c>
      <c r="I2314" s="40">
        <f t="shared" si="266"/>
        <v>69.1</v>
      </c>
      <c r="J2314" s="22">
        <f t="shared" si="270"/>
        <v>75.3</v>
      </c>
      <c r="K2314" s="41">
        <f t="shared" si="271"/>
        <v>0.2543918918918919</v>
      </c>
    </row>
    <row r="2315" spans="1:11" ht="13.5">
      <c r="A2315" s="19">
        <v>9788532647801</v>
      </c>
      <c r="B2315" s="15" t="s">
        <v>2045</v>
      </c>
      <c r="C2315" s="18" t="s">
        <v>2046</v>
      </c>
      <c r="D2315" s="20">
        <v>472</v>
      </c>
      <c r="E2315" s="22"/>
      <c r="F2315" s="25"/>
      <c r="G2315" s="25">
        <v>77</v>
      </c>
      <c r="H2315" s="22">
        <f t="shared" si="267"/>
        <v>82</v>
      </c>
      <c r="I2315" s="40">
        <f t="shared" si="266"/>
        <v>90.2</v>
      </c>
      <c r="J2315" s="22">
        <f t="shared" si="270"/>
        <v>98.3</v>
      </c>
      <c r="K2315" s="41">
        <f t="shared" si="271"/>
        <v>0.20826271186440679</v>
      </c>
    </row>
    <row r="2316" spans="1:11" ht="13.5">
      <c r="A2316" s="19">
        <v>9788532654168</v>
      </c>
      <c r="B2316" s="15" t="s">
        <v>3928</v>
      </c>
      <c r="C2316" s="18" t="s">
        <v>3929</v>
      </c>
      <c r="D2316" s="20">
        <v>184</v>
      </c>
      <c r="E2316" s="22"/>
      <c r="F2316" s="25"/>
      <c r="G2316" s="25"/>
      <c r="H2316" s="22"/>
      <c r="I2316" s="40"/>
      <c r="J2316" s="22">
        <v>42.5</v>
      </c>
      <c r="K2316" s="41"/>
    </row>
    <row r="2317" spans="1:11" ht="13.5">
      <c r="A2317" s="19">
        <v>9788532635150</v>
      </c>
      <c r="B2317" s="15" t="s">
        <v>517</v>
      </c>
      <c r="C2317" s="18" t="s">
        <v>518</v>
      </c>
      <c r="D2317" s="20">
        <v>96</v>
      </c>
      <c r="E2317" s="22">
        <v>21.7</v>
      </c>
      <c r="F2317" s="25">
        <f t="shared" si="268"/>
        <v>23</v>
      </c>
      <c r="G2317" s="25">
        <f t="shared" si="269"/>
        <v>24.4</v>
      </c>
      <c r="H2317" s="22">
        <f t="shared" si="267"/>
        <v>26</v>
      </c>
      <c r="I2317" s="40">
        <f t="shared" si="266"/>
        <v>28.6</v>
      </c>
      <c r="J2317" s="22">
        <f t="shared" si="270"/>
        <v>31.2</v>
      </c>
      <c r="K2317" s="41">
        <f t="shared" si="271"/>
        <v>0.325</v>
      </c>
    </row>
    <row r="2318" spans="1:11" ht="13.5">
      <c r="A2318" s="19">
        <v>9788532619624</v>
      </c>
      <c r="B2318" s="15" t="s">
        <v>3768</v>
      </c>
      <c r="C2318" s="18" t="s">
        <v>2509</v>
      </c>
      <c r="D2318" s="20">
        <v>227</v>
      </c>
      <c r="E2318" s="22">
        <v>48.8</v>
      </c>
      <c r="F2318" s="25">
        <f t="shared" si="268"/>
        <v>51.7</v>
      </c>
      <c r="G2318" s="25">
        <f t="shared" si="269"/>
        <v>54.8</v>
      </c>
      <c r="H2318" s="22">
        <f t="shared" si="267"/>
        <v>58.4</v>
      </c>
      <c r="I2318" s="40">
        <f t="shared" si="266"/>
        <v>64.2</v>
      </c>
      <c r="J2318" s="22">
        <f t="shared" si="270"/>
        <v>70</v>
      </c>
      <c r="K2318" s="41">
        <f t="shared" si="271"/>
        <v>0.30837004405286345</v>
      </c>
    </row>
    <row r="2319" spans="1:11" ht="13.5">
      <c r="A2319" s="19">
        <v>9788532619631</v>
      </c>
      <c r="B2319" s="15" t="s">
        <v>3769</v>
      </c>
      <c r="C2319" s="18" t="s">
        <v>2509</v>
      </c>
      <c r="D2319" s="20">
        <v>760</v>
      </c>
      <c r="E2319" s="22">
        <v>119</v>
      </c>
      <c r="F2319" s="25">
        <f t="shared" si="268"/>
        <v>126.1</v>
      </c>
      <c r="G2319" s="25">
        <f t="shared" si="269"/>
        <v>133.7</v>
      </c>
      <c r="H2319" s="22">
        <v>140</v>
      </c>
      <c r="I2319" s="40">
        <f t="shared" si="266"/>
        <v>154</v>
      </c>
      <c r="J2319" s="22">
        <v>159</v>
      </c>
      <c r="K2319" s="41">
        <f t="shared" si="271"/>
        <v>0.20921052631578949</v>
      </c>
    </row>
    <row r="2320" spans="1:11" ht="13.5">
      <c r="A2320" s="19">
        <v>9788532654465</v>
      </c>
      <c r="B2320" s="15" t="s">
        <v>3943</v>
      </c>
      <c r="C2320" s="18" t="s">
        <v>1894</v>
      </c>
      <c r="D2320" s="20">
        <v>96</v>
      </c>
      <c r="E2320" s="22"/>
      <c r="F2320" s="25"/>
      <c r="G2320" s="25"/>
      <c r="H2320" s="22"/>
      <c r="I2320" s="40"/>
      <c r="J2320" s="22">
        <v>22</v>
      </c>
      <c r="K2320" s="41"/>
    </row>
    <row r="2321" spans="1:11" ht="13.5">
      <c r="A2321" s="19">
        <v>9788532649003</v>
      </c>
      <c r="B2321" s="15" t="s">
        <v>3592</v>
      </c>
      <c r="C2321" s="18" t="s">
        <v>3593</v>
      </c>
      <c r="D2321" s="20">
        <v>472</v>
      </c>
      <c r="E2321" s="22"/>
      <c r="F2321" s="25"/>
      <c r="G2321" s="25"/>
      <c r="H2321" s="22">
        <v>149</v>
      </c>
      <c r="I2321" s="40">
        <f t="shared" si="266"/>
        <v>163.9</v>
      </c>
      <c r="J2321" s="22">
        <f t="shared" si="270"/>
        <v>178.7</v>
      </c>
      <c r="K2321" s="41">
        <f t="shared" si="271"/>
        <v>0.3786016949152542</v>
      </c>
    </row>
    <row r="2322" spans="1:11" ht="13.5">
      <c r="A2322" s="19">
        <v>9788532603289</v>
      </c>
      <c r="B2322" s="15" t="s">
        <v>2924</v>
      </c>
      <c r="C2322" s="18" t="s">
        <v>2925</v>
      </c>
      <c r="D2322" s="20">
        <v>464</v>
      </c>
      <c r="E2322" s="22">
        <v>85</v>
      </c>
      <c r="F2322" s="25">
        <f t="shared" si="268"/>
        <v>90.1</v>
      </c>
      <c r="G2322" s="25">
        <f t="shared" si="269"/>
        <v>95.5</v>
      </c>
      <c r="H2322" s="22">
        <f t="shared" si="267"/>
        <v>101.7</v>
      </c>
      <c r="I2322" s="40">
        <f t="shared" si="266"/>
        <v>111.9</v>
      </c>
      <c r="J2322" s="22">
        <v>115</v>
      </c>
      <c r="K2322" s="41">
        <f t="shared" si="271"/>
        <v>0.2478448275862069</v>
      </c>
    </row>
    <row r="2323" spans="1:11" ht="13.5">
      <c r="A2323" s="19">
        <v>9788532636904</v>
      </c>
      <c r="B2323" s="15" t="s">
        <v>2381</v>
      </c>
      <c r="C2323" s="18" t="s">
        <v>225</v>
      </c>
      <c r="D2323" s="20">
        <v>360</v>
      </c>
      <c r="E2323" s="22">
        <v>62</v>
      </c>
      <c r="F2323" s="25">
        <f t="shared" si="268"/>
        <v>65.7</v>
      </c>
      <c r="G2323" s="25">
        <f t="shared" si="269"/>
        <v>69.6</v>
      </c>
      <c r="H2323" s="22">
        <f t="shared" si="267"/>
        <v>74.1</v>
      </c>
      <c r="I2323" s="40">
        <f t="shared" si="266"/>
        <v>81.5</v>
      </c>
      <c r="J2323" s="22">
        <f t="shared" si="270"/>
        <v>88.8</v>
      </c>
      <c r="K2323" s="41">
        <f t="shared" si="271"/>
        <v>0.24666666666666665</v>
      </c>
    </row>
    <row r="2324" spans="1:11" ht="13.5">
      <c r="A2324" s="19">
        <v>9788532653901</v>
      </c>
      <c r="B2324" s="15" t="s">
        <v>3952</v>
      </c>
      <c r="C2324" s="18" t="s">
        <v>3953</v>
      </c>
      <c r="D2324" s="20">
        <v>656</v>
      </c>
      <c r="E2324" s="22"/>
      <c r="F2324" s="25"/>
      <c r="G2324" s="25"/>
      <c r="H2324" s="22"/>
      <c r="I2324" s="40"/>
      <c r="J2324" s="22">
        <v>135</v>
      </c>
      <c r="K2324" s="41"/>
    </row>
    <row r="2325" spans="1:11" ht="13.5">
      <c r="A2325" s="19">
        <v>9788532626158</v>
      </c>
      <c r="B2325" s="15" t="s">
        <v>226</v>
      </c>
      <c r="C2325" s="18" t="s">
        <v>3809</v>
      </c>
      <c r="D2325" s="20">
        <v>280</v>
      </c>
      <c r="E2325" s="22">
        <v>52.7</v>
      </c>
      <c r="F2325" s="25">
        <f t="shared" si="268"/>
        <v>55.9</v>
      </c>
      <c r="G2325" s="25">
        <f t="shared" si="269"/>
        <v>59.3</v>
      </c>
      <c r="H2325" s="22">
        <f t="shared" si="267"/>
        <v>63.2</v>
      </c>
      <c r="I2325" s="40">
        <f aca="true" t="shared" si="272" ref="I2325:I2384">ROUND((H2325*1.1),1)</f>
        <v>69.5</v>
      </c>
      <c r="J2325" s="22">
        <f t="shared" si="270"/>
        <v>75.8</v>
      </c>
      <c r="K2325" s="41">
        <f t="shared" si="271"/>
        <v>0.2707142857142857</v>
      </c>
    </row>
    <row r="2326" spans="1:11" ht="13.5">
      <c r="A2326" s="19">
        <v>9788532619037</v>
      </c>
      <c r="B2326" s="15" t="s">
        <v>3810</v>
      </c>
      <c r="C2326" s="18" t="s">
        <v>6</v>
      </c>
      <c r="D2326" s="20">
        <v>176</v>
      </c>
      <c r="E2326" s="22">
        <v>33.7</v>
      </c>
      <c r="F2326" s="25">
        <f t="shared" si="268"/>
        <v>35.7</v>
      </c>
      <c r="G2326" s="25">
        <f t="shared" si="269"/>
        <v>37.8</v>
      </c>
      <c r="H2326" s="22">
        <f t="shared" si="267"/>
        <v>40.3</v>
      </c>
      <c r="I2326" s="40">
        <f t="shared" si="272"/>
        <v>44.3</v>
      </c>
      <c r="J2326" s="22">
        <f t="shared" si="270"/>
        <v>48.3</v>
      </c>
      <c r="K2326" s="41">
        <f t="shared" si="271"/>
        <v>0.27443181818181817</v>
      </c>
    </row>
    <row r="2327" spans="1:11" ht="13.5">
      <c r="A2327" s="19">
        <v>9788532637178</v>
      </c>
      <c r="B2327" s="15" t="s">
        <v>7</v>
      </c>
      <c r="C2327" s="18" t="s">
        <v>3269</v>
      </c>
      <c r="D2327" s="20">
        <v>512</v>
      </c>
      <c r="E2327" s="22">
        <v>70.5</v>
      </c>
      <c r="F2327" s="25">
        <f t="shared" si="268"/>
        <v>74.7</v>
      </c>
      <c r="G2327" s="25">
        <f t="shared" si="269"/>
        <v>79.2</v>
      </c>
      <c r="H2327" s="22">
        <f t="shared" si="267"/>
        <v>84.3</v>
      </c>
      <c r="I2327" s="40">
        <f t="shared" si="272"/>
        <v>92.7</v>
      </c>
      <c r="J2327" s="22">
        <v>99</v>
      </c>
      <c r="K2327" s="41">
        <f t="shared" si="271"/>
        <v>0.193359375</v>
      </c>
    </row>
    <row r="2328" spans="1:11" ht="13.5">
      <c r="A2328" s="19">
        <v>9788532651426</v>
      </c>
      <c r="B2328" s="15" t="s">
        <v>3305</v>
      </c>
      <c r="C2328" s="18" t="s">
        <v>2850</v>
      </c>
      <c r="D2328" s="20">
        <v>272</v>
      </c>
      <c r="E2328" s="22"/>
      <c r="F2328" s="25"/>
      <c r="G2328" s="25"/>
      <c r="H2328" s="22"/>
      <c r="I2328" s="40">
        <v>49</v>
      </c>
      <c r="J2328" s="22">
        <f t="shared" si="270"/>
        <v>53.4</v>
      </c>
      <c r="K2328" s="41">
        <f t="shared" si="271"/>
        <v>0.1963235294117647</v>
      </c>
    </row>
    <row r="2329" spans="1:11" ht="13.5">
      <c r="A2329" s="19">
        <v>9788532652874</v>
      </c>
      <c r="B2329" s="15" t="s">
        <v>3011</v>
      </c>
      <c r="C2329" s="18" t="s">
        <v>3012</v>
      </c>
      <c r="D2329" s="20">
        <v>248</v>
      </c>
      <c r="E2329" s="22"/>
      <c r="F2329" s="25"/>
      <c r="G2329" s="25"/>
      <c r="H2329" s="22"/>
      <c r="I2329" s="40">
        <v>55</v>
      </c>
      <c r="J2329" s="22">
        <f t="shared" si="270"/>
        <v>60</v>
      </c>
      <c r="K2329" s="41">
        <f t="shared" si="271"/>
        <v>0.24193548387096775</v>
      </c>
    </row>
    <row r="2330" spans="1:11" ht="13.5">
      <c r="A2330" s="19">
        <v>9788532601780</v>
      </c>
      <c r="B2330" s="15" t="s">
        <v>2339</v>
      </c>
      <c r="C2330" s="18" t="s">
        <v>1063</v>
      </c>
      <c r="D2330" s="20">
        <v>112</v>
      </c>
      <c r="E2330" s="22">
        <v>26.9</v>
      </c>
      <c r="F2330" s="25">
        <f t="shared" si="268"/>
        <v>28.5</v>
      </c>
      <c r="G2330" s="25">
        <f t="shared" si="269"/>
        <v>30.2</v>
      </c>
      <c r="H2330" s="22">
        <f t="shared" si="267"/>
        <v>32.2</v>
      </c>
      <c r="I2330" s="40">
        <v>32.2</v>
      </c>
      <c r="J2330" s="22">
        <f t="shared" si="270"/>
        <v>35.1</v>
      </c>
      <c r="K2330" s="41">
        <f t="shared" si="271"/>
        <v>0.31339285714285714</v>
      </c>
    </row>
    <row r="2331" spans="1:11" ht="13.5">
      <c r="A2331" s="19">
        <v>9788532644497</v>
      </c>
      <c r="B2331" s="15" t="s">
        <v>3457</v>
      </c>
      <c r="C2331" s="18" t="s">
        <v>3458</v>
      </c>
      <c r="D2331" s="20">
        <v>168</v>
      </c>
      <c r="E2331" s="22">
        <v>26</v>
      </c>
      <c r="F2331" s="25">
        <v>26</v>
      </c>
      <c r="G2331" s="25">
        <f t="shared" si="269"/>
        <v>27.6</v>
      </c>
      <c r="H2331" s="22">
        <f t="shared" si="267"/>
        <v>29.4</v>
      </c>
      <c r="I2331" s="40">
        <f t="shared" si="272"/>
        <v>32.3</v>
      </c>
      <c r="J2331" s="22">
        <f t="shared" si="270"/>
        <v>35.2</v>
      </c>
      <c r="K2331" s="41">
        <f t="shared" si="271"/>
        <v>0.20952380952380953</v>
      </c>
    </row>
    <row r="2332" spans="1:11" ht="13.5">
      <c r="A2332" s="19">
        <v>9788532631909</v>
      </c>
      <c r="B2332" s="15" t="s">
        <v>2158</v>
      </c>
      <c r="C2332" s="18" t="s">
        <v>741</v>
      </c>
      <c r="D2332" s="20">
        <v>192</v>
      </c>
      <c r="E2332" s="22">
        <v>37.6</v>
      </c>
      <c r="F2332" s="25">
        <f t="shared" si="268"/>
        <v>39.9</v>
      </c>
      <c r="G2332" s="25">
        <f t="shared" si="269"/>
        <v>42.3</v>
      </c>
      <c r="H2332" s="22">
        <f aca="true" t="shared" si="273" ref="H2332:H2391">ROUND((G2332*1.065),1)</f>
        <v>45</v>
      </c>
      <c r="I2332" s="40">
        <f t="shared" si="272"/>
        <v>49.5</v>
      </c>
      <c r="J2332" s="22">
        <f t="shared" si="270"/>
        <v>54</v>
      </c>
      <c r="K2332" s="41">
        <f t="shared" si="271"/>
        <v>0.28125</v>
      </c>
    </row>
    <row r="2333" spans="1:11" ht="13.5">
      <c r="A2333" s="19">
        <v>9788532616944</v>
      </c>
      <c r="B2333" s="15" t="s">
        <v>82</v>
      </c>
      <c r="C2333" s="18" t="s">
        <v>1752</v>
      </c>
      <c r="D2333" s="20">
        <v>179</v>
      </c>
      <c r="E2333" s="22">
        <v>30.7</v>
      </c>
      <c r="F2333" s="25">
        <f t="shared" si="268"/>
        <v>32.5</v>
      </c>
      <c r="G2333" s="25">
        <f t="shared" si="269"/>
        <v>34.5</v>
      </c>
      <c r="H2333" s="22">
        <f t="shared" si="273"/>
        <v>36.7</v>
      </c>
      <c r="I2333" s="40">
        <f t="shared" si="272"/>
        <v>40.4</v>
      </c>
      <c r="J2333" s="22">
        <f t="shared" si="270"/>
        <v>44</v>
      </c>
      <c r="K2333" s="41">
        <f t="shared" si="271"/>
        <v>0.24581005586592178</v>
      </c>
    </row>
    <row r="2334" spans="1:11" ht="13.5">
      <c r="A2334" s="19">
        <v>9788532612977</v>
      </c>
      <c r="B2334" s="15" t="s">
        <v>83</v>
      </c>
      <c r="C2334" s="18" t="s">
        <v>84</v>
      </c>
      <c r="D2334" s="20">
        <v>328</v>
      </c>
      <c r="E2334" s="22">
        <v>66.1</v>
      </c>
      <c r="F2334" s="25">
        <f t="shared" si="268"/>
        <v>70.1</v>
      </c>
      <c r="G2334" s="25">
        <f t="shared" si="269"/>
        <v>74.3</v>
      </c>
      <c r="H2334" s="22">
        <f t="shared" si="273"/>
        <v>79.1</v>
      </c>
      <c r="I2334" s="40">
        <f t="shared" si="272"/>
        <v>87</v>
      </c>
      <c r="J2334" s="22">
        <v>89</v>
      </c>
      <c r="K2334" s="41">
        <f t="shared" si="271"/>
        <v>0.27134146341463417</v>
      </c>
    </row>
    <row r="2335" spans="1:11" ht="13.5">
      <c r="A2335" s="19">
        <v>9788532618214</v>
      </c>
      <c r="B2335" s="15" t="s">
        <v>265</v>
      </c>
      <c r="C2335" s="18" t="s">
        <v>1433</v>
      </c>
      <c r="D2335" s="20">
        <v>88</v>
      </c>
      <c r="E2335" s="22">
        <v>18.1</v>
      </c>
      <c r="F2335" s="25">
        <f>ROUND((E2335*1.06),1)</f>
        <v>19.2</v>
      </c>
      <c r="G2335" s="25">
        <f t="shared" si="269"/>
        <v>20.4</v>
      </c>
      <c r="H2335" s="22">
        <f t="shared" si="273"/>
        <v>21.7</v>
      </c>
      <c r="I2335" s="40">
        <f t="shared" si="272"/>
        <v>23.9</v>
      </c>
      <c r="J2335" s="22">
        <v>23.9</v>
      </c>
      <c r="K2335" s="41">
        <f t="shared" si="271"/>
        <v>0.27159090909090905</v>
      </c>
    </row>
    <row r="2336" spans="1:11" ht="13.5">
      <c r="A2336" s="19">
        <v>9788532605160</v>
      </c>
      <c r="B2336" s="15" t="s">
        <v>1534</v>
      </c>
      <c r="C2336" s="18" t="s">
        <v>3701</v>
      </c>
      <c r="D2336" s="20">
        <v>616</v>
      </c>
      <c r="E2336" s="22">
        <v>124.2</v>
      </c>
      <c r="F2336" s="25">
        <f>ROUND((E2336*1.06),1)</f>
        <v>131.7</v>
      </c>
      <c r="G2336" s="25">
        <f t="shared" si="269"/>
        <v>139.6</v>
      </c>
      <c r="H2336" s="22">
        <v>140</v>
      </c>
      <c r="I2336" s="40">
        <f t="shared" si="272"/>
        <v>154</v>
      </c>
      <c r="J2336" s="22">
        <v>165</v>
      </c>
      <c r="K2336" s="41">
        <f t="shared" si="271"/>
        <v>0.26785714285714285</v>
      </c>
    </row>
    <row r="2337" spans="1:11" ht="13.5">
      <c r="A2337" s="19">
        <v>9788532651594</v>
      </c>
      <c r="B2337" s="15" t="s">
        <v>2708</v>
      </c>
      <c r="C2337" s="18" t="s">
        <v>2709</v>
      </c>
      <c r="D2337" s="20">
        <v>216</v>
      </c>
      <c r="E2337" s="22"/>
      <c r="F2337" s="25"/>
      <c r="G2337" s="25"/>
      <c r="H2337" s="22"/>
      <c r="I2337" s="40">
        <v>39</v>
      </c>
      <c r="J2337" s="22">
        <f t="shared" si="270"/>
        <v>42.5</v>
      </c>
      <c r="K2337" s="41">
        <f t="shared" si="271"/>
        <v>0.19675925925925927</v>
      </c>
    </row>
    <row r="2338" spans="1:11" ht="13.5">
      <c r="A2338" s="19">
        <v>9788532655059</v>
      </c>
      <c r="B2338" s="15" t="s">
        <v>4047</v>
      </c>
      <c r="C2338" s="18" t="s">
        <v>2585</v>
      </c>
      <c r="D2338" s="20">
        <v>272</v>
      </c>
      <c r="E2338" s="22"/>
      <c r="F2338" s="25"/>
      <c r="G2338" s="25"/>
      <c r="H2338" s="22"/>
      <c r="I2338" s="40"/>
      <c r="J2338" s="22">
        <v>35</v>
      </c>
      <c r="K2338" s="41"/>
    </row>
    <row r="2339" spans="1:11" ht="13.5">
      <c r="A2339" s="19">
        <v>9788532652461</v>
      </c>
      <c r="B2339" s="15" t="s">
        <v>554</v>
      </c>
      <c r="C2339" s="18" t="s">
        <v>3002</v>
      </c>
      <c r="D2339" s="20">
        <v>192</v>
      </c>
      <c r="E2339" s="22"/>
      <c r="F2339" s="25"/>
      <c r="G2339" s="25"/>
      <c r="H2339" s="22"/>
      <c r="I2339" s="40">
        <v>29</v>
      </c>
      <c r="J2339" s="22">
        <f t="shared" si="270"/>
        <v>31.6</v>
      </c>
      <c r="K2339" s="41">
        <f t="shared" si="271"/>
        <v>0.16458333333333333</v>
      </c>
    </row>
    <row r="2340" spans="1:11" ht="13.5">
      <c r="A2340" s="19">
        <v>9788532623607</v>
      </c>
      <c r="B2340" s="15" t="s">
        <v>1535</v>
      </c>
      <c r="C2340" s="18" t="s">
        <v>1536</v>
      </c>
      <c r="D2340" s="20">
        <v>600</v>
      </c>
      <c r="E2340" s="22">
        <v>114.2</v>
      </c>
      <c r="F2340" s="25">
        <f>ROUND((E2340*1.06),1)</f>
        <v>121.1</v>
      </c>
      <c r="G2340" s="25">
        <f t="shared" si="269"/>
        <v>128.4</v>
      </c>
      <c r="H2340" s="22">
        <f t="shared" si="273"/>
        <v>136.7</v>
      </c>
      <c r="I2340" s="40">
        <f t="shared" si="272"/>
        <v>150.4</v>
      </c>
      <c r="J2340" s="22">
        <v>150.4</v>
      </c>
      <c r="K2340" s="41">
        <f t="shared" si="271"/>
        <v>0.25066666666666665</v>
      </c>
    </row>
    <row r="2341" spans="1:11" ht="13.5">
      <c r="A2341" s="19">
        <v>9788532641694</v>
      </c>
      <c r="B2341" s="15" t="s">
        <v>1000</v>
      </c>
      <c r="C2341" s="18" t="s">
        <v>2129</v>
      </c>
      <c r="D2341" s="20">
        <v>248</v>
      </c>
      <c r="E2341" s="22">
        <v>49.2</v>
      </c>
      <c r="F2341" s="25">
        <f>ROUND((E2341*1.06),1)</f>
        <v>52.2</v>
      </c>
      <c r="G2341" s="25">
        <f t="shared" si="269"/>
        <v>55.3</v>
      </c>
      <c r="H2341" s="22">
        <f t="shared" si="273"/>
        <v>58.9</v>
      </c>
      <c r="I2341" s="40">
        <f t="shared" si="272"/>
        <v>64.8</v>
      </c>
      <c r="J2341" s="22">
        <f t="shared" si="270"/>
        <v>70.6</v>
      </c>
      <c r="K2341" s="41">
        <f t="shared" si="271"/>
        <v>0.2846774193548387</v>
      </c>
    </row>
    <row r="2342" spans="1:11" ht="13.5">
      <c r="A2342" s="19">
        <v>9788532639646</v>
      </c>
      <c r="B2342" s="15" t="s">
        <v>2130</v>
      </c>
      <c r="C2342" s="18" t="s">
        <v>3097</v>
      </c>
      <c r="D2342" s="20">
        <v>112</v>
      </c>
      <c r="E2342" s="22">
        <v>22.4</v>
      </c>
      <c r="F2342" s="25">
        <f>ROUND((E2342*1.06),1)</f>
        <v>23.7</v>
      </c>
      <c r="G2342" s="25">
        <f t="shared" si="269"/>
        <v>25.1</v>
      </c>
      <c r="H2342" s="22">
        <f t="shared" si="273"/>
        <v>26.7</v>
      </c>
      <c r="I2342" s="40">
        <f t="shared" si="272"/>
        <v>29.4</v>
      </c>
      <c r="J2342" s="22">
        <f t="shared" si="270"/>
        <v>32</v>
      </c>
      <c r="K2342" s="41">
        <f t="shared" si="271"/>
        <v>0.2857142857142857</v>
      </c>
    </row>
    <row r="2343" spans="1:11" ht="13.5">
      <c r="A2343" s="30">
        <v>9788532651204</v>
      </c>
      <c r="B2343" s="31" t="s">
        <v>2960</v>
      </c>
      <c r="C2343" s="32" t="s">
        <v>3097</v>
      </c>
      <c r="D2343" s="33">
        <v>144</v>
      </c>
      <c r="E2343" s="34"/>
      <c r="F2343" s="25"/>
      <c r="G2343" s="25"/>
      <c r="H2343" s="34">
        <v>24</v>
      </c>
      <c r="I2343" s="74">
        <v>24</v>
      </c>
      <c r="J2343" s="22">
        <f t="shared" si="270"/>
        <v>26.2</v>
      </c>
      <c r="K2343" s="41">
        <f t="shared" si="271"/>
        <v>0.18194444444444444</v>
      </c>
    </row>
    <row r="2344" spans="1:11" ht="13.5">
      <c r="A2344" s="19">
        <v>9788532644602</v>
      </c>
      <c r="B2344" s="15" t="s">
        <v>1663</v>
      </c>
      <c r="C2344" s="18" t="s">
        <v>1664</v>
      </c>
      <c r="D2344" s="20">
        <v>128</v>
      </c>
      <c r="E2344" s="22"/>
      <c r="F2344" s="25">
        <v>19</v>
      </c>
      <c r="G2344" s="25">
        <f t="shared" si="269"/>
        <v>20.1</v>
      </c>
      <c r="H2344" s="22">
        <f t="shared" si="273"/>
        <v>21.4</v>
      </c>
      <c r="I2344" s="40">
        <f t="shared" si="272"/>
        <v>23.5</v>
      </c>
      <c r="J2344" s="22">
        <f t="shared" si="270"/>
        <v>25.6</v>
      </c>
      <c r="K2344" s="41">
        <f t="shared" si="271"/>
        <v>0.2</v>
      </c>
    </row>
    <row r="2345" spans="1:11" ht="13.5">
      <c r="A2345" s="19">
        <v>9788532653932</v>
      </c>
      <c r="B2345" s="15" t="s">
        <v>3873</v>
      </c>
      <c r="C2345" s="18" t="s">
        <v>2487</v>
      </c>
      <c r="D2345" s="20">
        <v>128</v>
      </c>
      <c r="E2345" s="22"/>
      <c r="F2345" s="25"/>
      <c r="G2345" s="25"/>
      <c r="H2345" s="22"/>
      <c r="I2345" s="40"/>
      <c r="J2345" s="22">
        <v>24.9</v>
      </c>
      <c r="K2345" s="41"/>
    </row>
    <row r="2346" spans="1:11" ht="13.5">
      <c r="A2346" s="19">
        <v>9788532631657</v>
      </c>
      <c r="B2346" s="15" t="s">
        <v>1165</v>
      </c>
      <c r="C2346" s="18" t="s">
        <v>2476</v>
      </c>
      <c r="D2346" s="20">
        <v>320</v>
      </c>
      <c r="E2346" s="22">
        <v>62.7</v>
      </c>
      <c r="F2346" s="25">
        <f>ROUND((E2346*1.06),1)</f>
        <v>66.5</v>
      </c>
      <c r="G2346" s="25">
        <f t="shared" si="269"/>
        <v>70.5</v>
      </c>
      <c r="H2346" s="22">
        <f t="shared" si="273"/>
        <v>75.1</v>
      </c>
      <c r="I2346" s="40">
        <v>75.1</v>
      </c>
      <c r="J2346" s="22">
        <f t="shared" si="270"/>
        <v>81.9</v>
      </c>
      <c r="K2346" s="41">
        <f t="shared" si="271"/>
        <v>0.25593750000000004</v>
      </c>
    </row>
    <row r="2347" spans="1:11" ht="13.5">
      <c r="A2347" s="19">
        <v>9788532647351</v>
      </c>
      <c r="B2347" s="78" t="s">
        <v>825</v>
      </c>
      <c r="C2347" s="18" t="s">
        <v>824</v>
      </c>
      <c r="D2347" s="20">
        <v>184</v>
      </c>
      <c r="E2347" s="22"/>
      <c r="F2347" s="25"/>
      <c r="G2347" s="25">
        <v>26.5</v>
      </c>
      <c r="H2347" s="22">
        <v>28</v>
      </c>
      <c r="I2347" s="40">
        <v>29.9</v>
      </c>
      <c r="J2347" s="22">
        <v>29.9</v>
      </c>
      <c r="K2347" s="41">
        <f t="shared" si="271"/>
        <v>0.1625</v>
      </c>
    </row>
    <row r="2348" spans="1:11" ht="13.5">
      <c r="A2348" s="19">
        <v>9788532650726</v>
      </c>
      <c r="B2348" s="15" t="s">
        <v>3025</v>
      </c>
      <c r="C2348" s="18" t="s">
        <v>3026</v>
      </c>
      <c r="D2348" s="20">
        <v>440</v>
      </c>
      <c r="E2348" s="22"/>
      <c r="F2348" s="25"/>
      <c r="G2348" s="25"/>
      <c r="H2348" s="22">
        <v>69</v>
      </c>
      <c r="I2348" s="40">
        <f t="shared" si="272"/>
        <v>75.9</v>
      </c>
      <c r="J2348" s="22">
        <f t="shared" si="270"/>
        <v>82.7</v>
      </c>
      <c r="K2348" s="41">
        <f t="shared" si="271"/>
        <v>0.18795454545454546</v>
      </c>
    </row>
    <row r="2349" spans="1:11" ht="13.5">
      <c r="A2349" s="19">
        <v>9788532631480</v>
      </c>
      <c r="B2349" s="15" t="s">
        <v>2477</v>
      </c>
      <c r="C2349" s="18" t="s">
        <v>2759</v>
      </c>
      <c r="D2349" s="20">
        <v>280</v>
      </c>
      <c r="E2349" s="22">
        <v>51.7</v>
      </c>
      <c r="F2349" s="25">
        <f>ROUND((E2349*1.06),1)</f>
        <v>54.8</v>
      </c>
      <c r="G2349" s="25">
        <f>ROUND((F2349*1.06),1)</f>
        <v>58.1</v>
      </c>
      <c r="H2349" s="22">
        <f t="shared" si="273"/>
        <v>61.9</v>
      </c>
      <c r="I2349" s="40">
        <f t="shared" si="272"/>
        <v>68.1</v>
      </c>
      <c r="J2349" s="22">
        <f t="shared" si="270"/>
        <v>74.2</v>
      </c>
      <c r="K2349" s="41">
        <f t="shared" si="271"/>
        <v>0.265</v>
      </c>
    </row>
    <row r="2350" spans="1:11" ht="13.5">
      <c r="A2350" s="19">
        <v>9788532630896</v>
      </c>
      <c r="B2350" s="15" t="s">
        <v>1697</v>
      </c>
      <c r="C2350" s="18" t="s">
        <v>2214</v>
      </c>
      <c r="D2350" s="20">
        <v>120</v>
      </c>
      <c r="E2350" s="22">
        <v>25.6</v>
      </c>
      <c r="F2350" s="25">
        <f>ROUND((E2350*1.06),1)</f>
        <v>27.1</v>
      </c>
      <c r="G2350" s="25">
        <f>ROUND((F2350*1.06),1)</f>
        <v>28.7</v>
      </c>
      <c r="H2350" s="22">
        <f t="shared" si="273"/>
        <v>30.6</v>
      </c>
      <c r="I2350" s="40">
        <f t="shared" si="272"/>
        <v>33.7</v>
      </c>
      <c r="J2350" s="22">
        <f t="shared" si="270"/>
        <v>36.7</v>
      </c>
      <c r="K2350" s="41">
        <f t="shared" si="271"/>
        <v>0.30583333333333335</v>
      </c>
    </row>
    <row r="2351" spans="1:11" ht="13.5">
      <c r="A2351" s="19">
        <v>9788532650146</v>
      </c>
      <c r="B2351" s="15" t="s">
        <v>2803</v>
      </c>
      <c r="C2351" s="18" t="s">
        <v>2804</v>
      </c>
      <c r="D2351" s="20">
        <v>248</v>
      </c>
      <c r="E2351" s="22"/>
      <c r="F2351" s="25"/>
      <c r="G2351" s="25"/>
      <c r="H2351" s="22">
        <v>49</v>
      </c>
      <c r="I2351" s="40">
        <v>53.9</v>
      </c>
      <c r="J2351" s="22">
        <f t="shared" si="270"/>
        <v>58.8</v>
      </c>
      <c r="K2351" s="41">
        <f t="shared" si="271"/>
        <v>0.23709677419354838</v>
      </c>
    </row>
    <row r="2352" spans="1:11" ht="13.5">
      <c r="A2352" s="19">
        <v>9788532646415</v>
      </c>
      <c r="B2352" s="15" t="s">
        <v>2467</v>
      </c>
      <c r="C2352" s="18" t="s">
        <v>2866</v>
      </c>
      <c r="D2352" s="20">
        <v>72</v>
      </c>
      <c r="E2352" s="22"/>
      <c r="F2352" s="25">
        <v>25</v>
      </c>
      <c r="G2352" s="25">
        <f aca="true" t="shared" si="274" ref="G2352:G2410">ROUND((F2352*1.06),1)</f>
        <v>26.5</v>
      </c>
      <c r="H2352" s="22">
        <f t="shared" si="273"/>
        <v>28.2</v>
      </c>
      <c r="I2352" s="40">
        <v>28.2</v>
      </c>
      <c r="J2352" s="22">
        <f t="shared" si="270"/>
        <v>30.7</v>
      </c>
      <c r="K2352" s="41">
        <f t="shared" si="271"/>
        <v>0.4263888888888889</v>
      </c>
    </row>
    <row r="2353" spans="1:11" ht="13.5">
      <c r="A2353" s="19">
        <v>9788532629425</v>
      </c>
      <c r="B2353" s="15" t="s">
        <v>2215</v>
      </c>
      <c r="C2353" s="18" t="s">
        <v>2216</v>
      </c>
      <c r="D2353" s="20">
        <v>680</v>
      </c>
      <c r="E2353" s="22">
        <v>113.5</v>
      </c>
      <c r="F2353" s="25">
        <f aca="true" t="shared" si="275" ref="F2353:F2358">ROUND((E2353*1.06),1)</f>
        <v>120.3</v>
      </c>
      <c r="G2353" s="25">
        <f t="shared" si="274"/>
        <v>127.5</v>
      </c>
      <c r="H2353" s="22">
        <f t="shared" si="273"/>
        <v>135.8</v>
      </c>
      <c r="I2353" s="40">
        <f t="shared" si="272"/>
        <v>149.4</v>
      </c>
      <c r="J2353" s="22">
        <v>149.4</v>
      </c>
      <c r="K2353" s="41">
        <f t="shared" si="271"/>
        <v>0.2197058823529412</v>
      </c>
    </row>
    <row r="2354" spans="1:11" ht="13.5">
      <c r="A2354" s="19">
        <v>9788532636232</v>
      </c>
      <c r="B2354" s="15" t="s">
        <v>2217</v>
      </c>
      <c r="C2354" s="18" t="s">
        <v>2503</v>
      </c>
      <c r="D2354" s="20">
        <v>128</v>
      </c>
      <c r="E2354" s="22">
        <v>22.4</v>
      </c>
      <c r="F2354" s="25">
        <f t="shared" si="275"/>
        <v>23.7</v>
      </c>
      <c r="G2354" s="25">
        <f t="shared" si="274"/>
        <v>25.1</v>
      </c>
      <c r="H2354" s="22">
        <f t="shared" si="273"/>
        <v>26.7</v>
      </c>
      <c r="I2354" s="40">
        <f t="shared" si="272"/>
        <v>29.4</v>
      </c>
      <c r="J2354" s="22">
        <f aca="true" t="shared" si="276" ref="J2354:J2414">ROUND((I2354*1.09),1)</f>
        <v>32</v>
      </c>
      <c r="K2354" s="41">
        <f t="shared" si="271"/>
        <v>0.25</v>
      </c>
    </row>
    <row r="2355" spans="1:11" ht="13.5">
      <c r="A2355" s="19">
        <v>9788532623362</v>
      </c>
      <c r="B2355" s="15" t="s">
        <v>2218</v>
      </c>
      <c r="C2355" s="18" t="s">
        <v>2219</v>
      </c>
      <c r="D2355" s="20">
        <v>179</v>
      </c>
      <c r="E2355" s="22">
        <v>50.1</v>
      </c>
      <c r="F2355" s="25">
        <f t="shared" si="275"/>
        <v>53.1</v>
      </c>
      <c r="G2355" s="25">
        <f t="shared" si="274"/>
        <v>56.3</v>
      </c>
      <c r="H2355" s="22">
        <f t="shared" si="273"/>
        <v>60</v>
      </c>
      <c r="I2355" s="40">
        <f t="shared" si="272"/>
        <v>66</v>
      </c>
      <c r="J2355" s="22">
        <f t="shared" si="276"/>
        <v>71.9</v>
      </c>
      <c r="K2355" s="41">
        <f aca="true" t="shared" si="277" ref="K2355:K2415">J2355/D2355</f>
        <v>0.40167597765363133</v>
      </c>
    </row>
    <row r="2356" spans="1:11" ht="13.5">
      <c r="A2356" s="19">
        <v>9788532627513</v>
      </c>
      <c r="B2356" s="15" t="s">
        <v>2531</v>
      </c>
      <c r="C2356" s="18" t="s">
        <v>706</v>
      </c>
      <c r="D2356" s="20">
        <v>688</v>
      </c>
      <c r="E2356" s="22">
        <v>117.3</v>
      </c>
      <c r="F2356" s="25">
        <f t="shared" si="275"/>
        <v>124.3</v>
      </c>
      <c r="G2356" s="25">
        <f t="shared" si="274"/>
        <v>131.8</v>
      </c>
      <c r="H2356" s="22">
        <v>135</v>
      </c>
      <c r="I2356" s="40">
        <f t="shared" si="272"/>
        <v>148.5</v>
      </c>
      <c r="J2356" s="22">
        <v>148.5</v>
      </c>
      <c r="K2356" s="41">
        <f t="shared" si="277"/>
        <v>0.21584302325581395</v>
      </c>
    </row>
    <row r="2357" spans="1:11" ht="13.5">
      <c r="A2357" s="19">
        <v>9788532635723</v>
      </c>
      <c r="B2357" s="15" t="s">
        <v>489</v>
      </c>
      <c r="C2357" s="18" t="s">
        <v>490</v>
      </c>
      <c r="D2357" s="20">
        <v>144</v>
      </c>
      <c r="E2357" s="22">
        <v>26.4</v>
      </c>
      <c r="F2357" s="25">
        <f t="shared" si="275"/>
        <v>28</v>
      </c>
      <c r="G2357" s="25">
        <f t="shared" si="274"/>
        <v>29.7</v>
      </c>
      <c r="H2357" s="22">
        <f t="shared" si="273"/>
        <v>31.6</v>
      </c>
      <c r="I2357" s="40">
        <f t="shared" si="272"/>
        <v>34.8</v>
      </c>
      <c r="J2357" s="22">
        <f t="shared" si="276"/>
        <v>37.9</v>
      </c>
      <c r="K2357" s="41">
        <f t="shared" si="277"/>
        <v>0.26319444444444445</v>
      </c>
    </row>
    <row r="2358" spans="1:11" ht="13.5">
      <c r="A2358" s="19">
        <v>9788532602169</v>
      </c>
      <c r="B2358" s="15" t="s">
        <v>940</v>
      </c>
      <c r="C2358" s="18" t="s">
        <v>237</v>
      </c>
      <c r="D2358" s="20">
        <v>320</v>
      </c>
      <c r="E2358" s="22">
        <v>21.4</v>
      </c>
      <c r="F2358" s="25">
        <f t="shared" si="275"/>
        <v>22.7</v>
      </c>
      <c r="G2358" s="25">
        <f t="shared" si="274"/>
        <v>24.1</v>
      </c>
      <c r="H2358" s="22">
        <f t="shared" si="273"/>
        <v>25.7</v>
      </c>
      <c r="I2358" s="40">
        <v>25.7</v>
      </c>
      <c r="J2358" s="22">
        <f t="shared" si="276"/>
        <v>28</v>
      </c>
      <c r="K2358" s="41">
        <f t="shared" si="277"/>
        <v>0.0875</v>
      </c>
    </row>
    <row r="2359" spans="1:11" ht="13.5">
      <c r="A2359" s="19">
        <v>9788532651440</v>
      </c>
      <c r="B2359" s="15" t="s">
        <v>941</v>
      </c>
      <c r="C2359" s="18" t="s">
        <v>237</v>
      </c>
      <c r="D2359" s="20">
        <v>320</v>
      </c>
      <c r="E2359" s="22"/>
      <c r="F2359" s="25"/>
      <c r="G2359" s="25"/>
      <c r="H2359" s="22"/>
      <c r="I2359" s="40">
        <v>18.9</v>
      </c>
      <c r="J2359" s="22">
        <v>18.9</v>
      </c>
      <c r="K2359" s="41">
        <f t="shared" si="277"/>
        <v>0.0590625</v>
      </c>
    </row>
    <row r="2360" spans="1:11" ht="13.5">
      <c r="A2360" s="19">
        <v>9788532651433</v>
      </c>
      <c r="B2360" s="15" t="s">
        <v>942</v>
      </c>
      <c r="C2360" s="18" t="s">
        <v>237</v>
      </c>
      <c r="D2360" s="20">
        <v>224</v>
      </c>
      <c r="E2360" s="22"/>
      <c r="F2360" s="25"/>
      <c r="G2360" s="25"/>
      <c r="H2360" s="22"/>
      <c r="I2360" s="40">
        <v>29.9</v>
      </c>
      <c r="J2360" s="22">
        <f t="shared" si="276"/>
        <v>32.6</v>
      </c>
      <c r="K2360" s="41">
        <f t="shared" si="277"/>
        <v>0.1455357142857143</v>
      </c>
    </row>
    <row r="2361" spans="1:11" ht="13.5">
      <c r="A2361" s="19">
        <v>9788532645128</v>
      </c>
      <c r="B2361" s="78" t="s">
        <v>3212</v>
      </c>
      <c r="C2361" s="18" t="s">
        <v>645</v>
      </c>
      <c r="D2361" s="20">
        <v>96</v>
      </c>
      <c r="E2361" s="22"/>
      <c r="F2361" s="25">
        <v>9.9</v>
      </c>
      <c r="G2361" s="25">
        <v>9.9</v>
      </c>
      <c r="H2361" s="22">
        <v>9.9</v>
      </c>
      <c r="I2361" s="40">
        <v>9.9</v>
      </c>
      <c r="J2361" s="22">
        <v>9.9</v>
      </c>
      <c r="K2361" s="41">
        <f t="shared" si="277"/>
        <v>0.10312500000000001</v>
      </c>
    </row>
    <row r="2362" spans="1:11" ht="13.5">
      <c r="A2362" s="19">
        <v>9788532638120</v>
      </c>
      <c r="B2362" s="78" t="s">
        <v>3213</v>
      </c>
      <c r="C2362" s="18" t="s">
        <v>2503</v>
      </c>
      <c r="D2362" s="20">
        <v>184</v>
      </c>
      <c r="E2362" s="22">
        <v>25</v>
      </c>
      <c r="F2362" s="25">
        <v>25</v>
      </c>
      <c r="G2362" s="25">
        <f t="shared" si="274"/>
        <v>26.5</v>
      </c>
      <c r="H2362" s="22">
        <v>28</v>
      </c>
      <c r="I2362" s="40">
        <v>29.9</v>
      </c>
      <c r="J2362" s="22">
        <v>29.9</v>
      </c>
      <c r="K2362" s="41">
        <f t="shared" si="277"/>
        <v>0.1625</v>
      </c>
    </row>
    <row r="2363" spans="1:11" ht="13.5">
      <c r="A2363" s="19">
        <v>9788532652690</v>
      </c>
      <c r="B2363" s="15" t="s">
        <v>2742</v>
      </c>
      <c r="C2363" s="18" t="s">
        <v>2743</v>
      </c>
      <c r="D2363" s="20">
        <v>64</v>
      </c>
      <c r="E2363" s="22"/>
      <c r="F2363" s="25"/>
      <c r="G2363" s="25"/>
      <c r="H2363" s="22"/>
      <c r="I2363" s="40">
        <v>14.9</v>
      </c>
      <c r="J2363" s="22">
        <f t="shared" si="276"/>
        <v>16.2</v>
      </c>
      <c r="K2363" s="41">
        <f t="shared" si="277"/>
        <v>0.253125</v>
      </c>
    </row>
    <row r="2364" spans="1:11" ht="13.5">
      <c r="A2364" s="19">
        <v>9788532652706</v>
      </c>
      <c r="B2364" s="15" t="s">
        <v>2744</v>
      </c>
      <c r="C2364" s="18" t="s">
        <v>2743</v>
      </c>
      <c r="D2364" s="20">
        <v>64</v>
      </c>
      <c r="E2364" s="22"/>
      <c r="F2364" s="25"/>
      <c r="G2364" s="25"/>
      <c r="H2364" s="22"/>
      <c r="I2364" s="40">
        <v>14.9</v>
      </c>
      <c r="J2364" s="22">
        <f t="shared" si="276"/>
        <v>16.2</v>
      </c>
      <c r="K2364" s="41">
        <f t="shared" si="277"/>
        <v>0.253125</v>
      </c>
    </row>
    <row r="2365" spans="1:11" ht="13.5">
      <c r="A2365" s="19">
        <v>9788532652713</v>
      </c>
      <c r="B2365" s="15" t="s">
        <v>2745</v>
      </c>
      <c r="C2365" s="18" t="s">
        <v>2743</v>
      </c>
      <c r="D2365" s="20">
        <v>64</v>
      </c>
      <c r="E2365" s="22"/>
      <c r="F2365" s="25"/>
      <c r="G2365" s="25"/>
      <c r="H2365" s="22"/>
      <c r="I2365" s="40">
        <v>14.9</v>
      </c>
      <c r="J2365" s="22">
        <f t="shared" si="276"/>
        <v>16.2</v>
      </c>
      <c r="K2365" s="41">
        <f t="shared" si="277"/>
        <v>0.253125</v>
      </c>
    </row>
    <row r="2366" spans="1:11" ht="13.5">
      <c r="A2366" s="19">
        <v>9788532652720</v>
      </c>
      <c r="B2366" s="15" t="s">
        <v>2746</v>
      </c>
      <c r="C2366" s="18" t="s">
        <v>2743</v>
      </c>
      <c r="D2366" s="20">
        <v>64</v>
      </c>
      <c r="E2366" s="22"/>
      <c r="F2366" s="25"/>
      <c r="G2366" s="25"/>
      <c r="H2366" s="22"/>
      <c r="I2366" s="40">
        <v>14.9</v>
      </c>
      <c r="J2366" s="22">
        <f t="shared" si="276"/>
        <v>16.2</v>
      </c>
      <c r="K2366" s="41">
        <f t="shared" si="277"/>
        <v>0.253125</v>
      </c>
    </row>
    <row r="2367" spans="1:11" ht="13.5">
      <c r="A2367" s="19">
        <v>7898563141017</v>
      </c>
      <c r="B2367" s="15" t="s">
        <v>2747</v>
      </c>
      <c r="C2367" s="18" t="s">
        <v>2743</v>
      </c>
      <c r="D2367" s="20">
        <v>256</v>
      </c>
      <c r="E2367" s="22"/>
      <c r="F2367" s="25"/>
      <c r="G2367" s="25"/>
      <c r="H2367" s="22"/>
      <c r="I2367" s="40">
        <v>44.7</v>
      </c>
      <c r="J2367" s="22">
        <f t="shared" si="276"/>
        <v>48.7</v>
      </c>
      <c r="K2367" s="41">
        <f t="shared" si="277"/>
        <v>0.190234375</v>
      </c>
    </row>
    <row r="2368" spans="1:11" ht="13.5">
      <c r="A2368" s="19">
        <v>9788532631930</v>
      </c>
      <c r="B2368" s="15" t="s">
        <v>2280</v>
      </c>
      <c r="C2368" s="18" t="s">
        <v>1271</v>
      </c>
      <c r="D2368" s="20">
        <v>208</v>
      </c>
      <c r="E2368" s="22">
        <v>36.3</v>
      </c>
      <c r="F2368" s="25">
        <f aca="true" t="shared" si="278" ref="F2368:F2373">ROUND((E2368*1.06),1)</f>
        <v>38.5</v>
      </c>
      <c r="G2368" s="25">
        <f t="shared" si="274"/>
        <v>40.8</v>
      </c>
      <c r="H2368" s="22">
        <f t="shared" si="273"/>
        <v>43.5</v>
      </c>
      <c r="I2368" s="40">
        <f t="shared" si="272"/>
        <v>47.9</v>
      </c>
      <c r="J2368" s="22">
        <f t="shared" si="276"/>
        <v>52.2</v>
      </c>
      <c r="K2368" s="41">
        <f t="shared" si="277"/>
        <v>0.25096153846153846</v>
      </c>
    </row>
    <row r="2369" spans="1:11" ht="13.5">
      <c r="A2369" s="19">
        <v>9788532640925</v>
      </c>
      <c r="B2369" s="15" t="s">
        <v>1272</v>
      </c>
      <c r="C2369" s="18" t="s">
        <v>323</v>
      </c>
      <c r="D2369" s="20">
        <v>216</v>
      </c>
      <c r="E2369" s="22">
        <v>26.6</v>
      </c>
      <c r="F2369" s="25">
        <f t="shared" si="278"/>
        <v>28.2</v>
      </c>
      <c r="G2369" s="25">
        <f t="shared" si="274"/>
        <v>29.9</v>
      </c>
      <c r="H2369" s="22">
        <f t="shared" si="273"/>
        <v>31.8</v>
      </c>
      <c r="I2369" s="40">
        <f t="shared" si="272"/>
        <v>35</v>
      </c>
      <c r="J2369" s="22">
        <f t="shared" si="276"/>
        <v>38.2</v>
      </c>
      <c r="K2369" s="41">
        <f t="shared" si="277"/>
        <v>0.17685185185185187</v>
      </c>
    </row>
    <row r="2370" spans="1:11" ht="13.5">
      <c r="A2370" s="19">
        <v>9788532634658</v>
      </c>
      <c r="B2370" s="15" t="s">
        <v>1273</v>
      </c>
      <c r="C2370" s="18" t="s">
        <v>3315</v>
      </c>
      <c r="D2370" s="20">
        <v>112</v>
      </c>
      <c r="E2370" s="22">
        <v>12.7</v>
      </c>
      <c r="F2370" s="25">
        <f t="shared" si="278"/>
        <v>13.5</v>
      </c>
      <c r="G2370" s="25">
        <f t="shared" si="274"/>
        <v>14.3</v>
      </c>
      <c r="H2370" s="22">
        <f t="shared" si="273"/>
        <v>15.2</v>
      </c>
      <c r="I2370" s="40">
        <f t="shared" si="272"/>
        <v>16.7</v>
      </c>
      <c r="J2370" s="22">
        <f t="shared" si="276"/>
        <v>18.2</v>
      </c>
      <c r="K2370" s="41">
        <f t="shared" si="277"/>
        <v>0.1625</v>
      </c>
    </row>
    <row r="2371" spans="1:11" ht="13.5">
      <c r="A2371" s="19">
        <v>9788532635860</v>
      </c>
      <c r="B2371" s="15" t="s">
        <v>1274</v>
      </c>
      <c r="C2371" s="18" t="s">
        <v>979</v>
      </c>
      <c r="D2371" s="20">
        <v>280</v>
      </c>
      <c r="E2371" s="22">
        <v>44.7</v>
      </c>
      <c r="F2371" s="25">
        <f t="shared" si="278"/>
        <v>47.4</v>
      </c>
      <c r="G2371" s="25">
        <f t="shared" si="274"/>
        <v>50.2</v>
      </c>
      <c r="H2371" s="22">
        <f t="shared" si="273"/>
        <v>53.5</v>
      </c>
      <c r="I2371" s="40">
        <f t="shared" si="272"/>
        <v>58.9</v>
      </c>
      <c r="J2371" s="22">
        <f t="shared" si="276"/>
        <v>64.2</v>
      </c>
      <c r="K2371" s="41">
        <f t="shared" si="277"/>
        <v>0.2292857142857143</v>
      </c>
    </row>
    <row r="2372" spans="1:11" ht="13.5">
      <c r="A2372" s="19">
        <v>9788532622358</v>
      </c>
      <c r="B2372" s="15" t="s">
        <v>1440</v>
      </c>
      <c r="C2372" s="18" t="s">
        <v>2850</v>
      </c>
      <c r="D2372" s="20">
        <v>384</v>
      </c>
      <c r="E2372" s="22"/>
      <c r="F2372" s="25"/>
      <c r="G2372" s="25">
        <v>65</v>
      </c>
      <c r="H2372" s="22">
        <f t="shared" si="273"/>
        <v>69.2</v>
      </c>
      <c r="I2372" s="40">
        <f t="shared" si="272"/>
        <v>76.1</v>
      </c>
      <c r="J2372" s="22">
        <f t="shared" si="276"/>
        <v>82.9</v>
      </c>
      <c r="K2372" s="41">
        <f t="shared" si="277"/>
        <v>0.2158854166666667</v>
      </c>
    </row>
    <row r="2373" spans="1:11" ht="13.5">
      <c r="A2373" s="19">
        <v>9788532623188</v>
      </c>
      <c r="B2373" s="15" t="s">
        <v>1275</v>
      </c>
      <c r="C2373" s="18" t="s">
        <v>1276</v>
      </c>
      <c r="D2373" s="20">
        <v>224</v>
      </c>
      <c r="E2373" s="22">
        <v>55.7</v>
      </c>
      <c r="F2373" s="25">
        <f t="shared" si="278"/>
        <v>59</v>
      </c>
      <c r="G2373" s="25">
        <f t="shared" si="274"/>
        <v>62.5</v>
      </c>
      <c r="H2373" s="22">
        <f t="shared" si="273"/>
        <v>66.6</v>
      </c>
      <c r="I2373" s="40">
        <f t="shared" si="272"/>
        <v>73.3</v>
      </c>
      <c r="J2373" s="22">
        <f t="shared" si="276"/>
        <v>79.9</v>
      </c>
      <c r="K2373" s="41">
        <f t="shared" si="277"/>
        <v>0.3566964285714286</v>
      </c>
    </row>
    <row r="2374" spans="1:11" ht="13.5">
      <c r="A2374" s="19">
        <v>9788532648624</v>
      </c>
      <c r="B2374" s="15" t="s">
        <v>2957</v>
      </c>
      <c r="C2374" s="18" t="s">
        <v>1457</v>
      </c>
      <c r="D2374" s="20">
        <v>96</v>
      </c>
      <c r="E2374" s="22"/>
      <c r="F2374" s="25"/>
      <c r="G2374" s="25"/>
      <c r="H2374" s="22">
        <v>24</v>
      </c>
      <c r="I2374" s="40">
        <f t="shared" si="272"/>
        <v>26.4</v>
      </c>
      <c r="J2374" s="22">
        <f t="shared" si="276"/>
        <v>28.8</v>
      </c>
      <c r="K2374" s="41">
        <f t="shared" si="277"/>
        <v>0.3</v>
      </c>
    </row>
    <row r="2375" spans="1:11" ht="13.5">
      <c r="A2375" s="19">
        <v>7898563140379</v>
      </c>
      <c r="B2375" s="78" t="s">
        <v>3214</v>
      </c>
      <c r="C2375" s="18" t="s">
        <v>183</v>
      </c>
      <c r="D2375" s="20">
        <v>440</v>
      </c>
      <c r="E2375" s="22"/>
      <c r="F2375" s="25">
        <v>60</v>
      </c>
      <c r="G2375" s="25">
        <v>60</v>
      </c>
      <c r="H2375" s="22">
        <v>68</v>
      </c>
      <c r="I2375" s="40">
        <v>79.9</v>
      </c>
      <c r="J2375" s="22">
        <v>89</v>
      </c>
      <c r="K2375" s="41">
        <f t="shared" si="277"/>
        <v>0.20227272727272727</v>
      </c>
    </row>
    <row r="2376" spans="1:11" ht="13.5">
      <c r="A2376" s="19">
        <v>9788532651631</v>
      </c>
      <c r="B2376" s="78" t="s">
        <v>3215</v>
      </c>
      <c r="C2376" s="18" t="s">
        <v>2301</v>
      </c>
      <c r="D2376" s="20">
        <v>312</v>
      </c>
      <c r="E2376" s="22"/>
      <c r="F2376" s="25"/>
      <c r="G2376" s="25"/>
      <c r="H2376" s="22"/>
      <c r="I2376" s="40">
        <v>29.9</v>
      </c>
      <c r="J2376" s="22">
        <f t="shared" si="276"/>
        <v>32.6</v>
      </c>
      <c r="K2376" s="41">
        <f t="shared" si="277"/>
        <v>0.10448717948717949</v>
      </c>
    </row>
    <row r="2377" spans="1:11" ht="13.5">
      <c r="A2377" s="19">
        <v>9788532642882</v>
      </c>
      <c r="B2377" s="15" t="s">
        <v>2281</v>
      </c>
      <c r="C2377" s="18" t="s">
        <v>2546</v>
      </c>
      <c r="D2377" s="20">
        <v>216</v>
      </c>
      <c r="E2377" s="22">
        <v>36</v>
      </c>
      <c r="F2377" s="25">
        <f>ROUND((E2377*1.06),1)</f>
        <v>38.2</v>
      </c>
      <c r="G2377" s="25">
        <f t="shared" si="274"/>
        <v>40.5</v>
      </c>
      <c r="H2377" s="22">
        <f t="shared" si="273"/>
        <v>43.1</v>
      </c>
      <c r="I2377" s="40">
        <f t="shared" si="272"/>
        <v>47.4</v>
      </c>
      <c r="J2377" s="22">
        <f t="shared" si="276"/>
        <v>51.7</v>
      </c>
      <c r="K2377" s="41">
        <f t="shared" si="277"/>
        <v>0.23935185185185187</v>
      </c>
    </row>
    <row r="2378" spans="1:11" ht="13.5">
      <c r="A2378" s="19">
        <v>9788532614766</v>
      </c>
      <c r="B2378" s="15" t="s">
        <v>1277</v>
      </c>
      <c r="C2378" s="18" t="s">
        <v>3426</v>
      </c>
      <c r="D2378" s="20">
        <v>172</v>
      </c>
      <c r="E2378" s="22">
        <v>25.5</v>
      </c>
      <c r="F2378" s="25">
        <f>ROUND((E2378*1.06),1)</f>
        <v>27</v>
      </c>
      <c r="G2378" s="25">
        <f t="shared" si="274"/>
        <v>28.6</v>
      </c>
      <c r="H2378" s="22">
        <f t="shared" si="273"/>
        <v>30.5</v>
      </c>
      <c r="I2378" s="40">
        <f t="shared" si="272"/>
        <v>33.6</v>
      </c>
      <c r="J2378" s="22">
        <f t="shared" si="276"/>
        <v>36.6</v>
      </c>
      <c r="K2378" s="41">
        <f t="shared" si="277"/>
        <v>0.2127906976744186</v>
      </c>
    </row>
    <row r="2379" spans="1:11" ht="13.5">
      <c r="A2379" s="51" t="s">
        <v>1278</v>
      </c>
      <c r="B2379" s="5"/>
      <c r="C2379" s="5"/>
      <c r="D2379" s="8"/>
      <c r="E2379" s="9"/>
      <c r="F2379" s="4"/>
      <c r="G2379" s="4"/>
      <c r="H2379" s="9"/>
      <c r="I2379" s="54"/>
      <c r="J2379" s="3"/>
      <c r="K2379" s="41"/>
    </row>
    <row r="2380" spans="1:11" ht="13.5">
      <c r="A2380" s="19">
        <v>9788532630261</v>
      </c>
      <c r="B2380" s="15" t="s">
        <v>1280</v>
      </c>
      <c r="C2380" s="18" t="s">
        <v>1279</v>
      </c>
      <c r="D2380" s="20">
        <v>64</v>
      </c>
      <c r="E2380" s="22">
        <v>20.9</v>
      </c>
      <c r="F2380" s="25">
        <f>ROUND((E2380*1.06),1)</f>
        <v>22.2</v>
      </c>
      <c r="G2380" s="25">
        <f t="shared" si="274"/>
        <v>23.5</v>
      </c>
      <c r="H2380" s="22">
        <f t="shared" si="273"/>
        <v>25</v>
      </c>
      <c r="I2380" s="40">
        <v>29</v>
      </c>
      <c r="J2380" s="22">
        <f t="shared" si="276"/>
        <v>31.6</v>
      </c>
      <c r="K2380" s="41">
        <f t="shared" si="277"/>
        <v>0.49375</v>
      </c>
    </row>
    <row r="2381" spans="1:11" ht="13.5">
      <c r="A2381" s="19">
        <v>9788532621535</v>
      </c>
      <c r="B2381" s="15" t="s">
        <v>3453</v>
      </c>
      <c r="C2381" s="18" t="s">
        <v>3454</v>
      </c>
      <c r="D2381" s="20">
        <v>32</v>
      </c>
      <c r="E2381" s="22">
        <v>38.3</v>
      </c>
      <c r="F2381" s="25">
        <f>ROUND((E2381*1.06),1)</f>
        <v>40.6</v>
      </c>
      <c r="G2381" s="25">
        <f t="shared" si="274"/>
        <v>43</v>
      </c>
      <c r="H2381" s="22">
        <f t="shared" si="273"/>
        <v>45.8</v>
      </c>
      <c r="I2381" s="40">
        <f t="shared" si="272"/>
        <v>50.4</v>
      </c>
      <c r="J2381" s="22">
        <f t="shared" si="276"/>
        <v>54.9</v>
      </c>
      <c r="K2381" s="41">
        <f t="shared" si="277"/>
        <v>1.715625</v>
      </c>
    </row>
    <row r="2382" spans="1:11" ht="13.5">
      <c r="A2382" s="19">
        <v>9788532621528</v>
      </c>
      <c r="B2382" s="15" t="s">
        <v>2431</v>
      </c>
      <c r="C2382" s="18" t="s">
        <v>3454</v>
      </c>
      <c r="D2382" s="20">
        <v>36</v>
      </c>
      <c r="E2382" s="22">
        <v>38.3</v>
      </c>
      <c r="F2382" s="25">
        <f>ROUND((E2382*1.06),1)</f>
        <v>40.6</v>
      </c>
      <c r="G2382" s="25">
        <f t="shared" si="274"/>
        <v>43</v>
      </c>
      <c r="H2382" s="22">
        <f t="shared" si="273"/>
        <v>45.8</v>
      </c>
      <c r="I2382" s="40">
        <f t="shared" si="272"/>
        <v>50.4</v>
      </c>
      <c r="J2382" s="22">
        <f t="shared" si="276"/>
        <v>54.9</v>
      </c>
      <c r="K2382" s="41">
        <f t="shared" si="277"/>
        <v>1.525</v>
      </c>
    </row>
    <row r="2383" spans="1:11" ht="13.5">
      <c r="A2383" s="19">
        <v>9788532621511</v>
      </c>
      <c r="B2383" s="15" t="s">
        <v>2432</v>
      </c>
      <c r="C2383" s="18" t="s">
        <v>3454</v>
      </c>
      <c r="D2383" s="20">
        <v>26</v>
      </c>
      <c r="E2383" s="22">
        <v>38.3</v>
      </c>
      <c r="F2383" s="25">
        <f>ROUND((E2383*1.06),1)</f>
        <v>40.6</v>
      </c>
      <c r="G2383" s="25">
        <f t="shared" si="274"/>
        <v>43</v>
      </c>
      <c r="H2383" s="22">
        <f t="shared" si="273"/>
        <v>45.8</v>
      </c>
      <c r="I2383" s="40">
        <f t="shared" si="272"/>
        <v>50.4</v>
      </c>
      <c r="J2383" s="22">
        <f t="shared" si="276"/>
        <v>54.9</v>
      </c>
      <c r="K2383" s="41">
        <f t="shared" si="277"/>
        <v>2.1115384615384616</v>
      </c>
    </row>
    <row r="2384" spans="1:11" ht="13.5">
      <c r="A2384" s="19">
        <v>9788532617774</v>
      </c>
      <c r="B2384" s="15" t="s">
        <v>2433</v>
      </c>
      <c r="C2384" s="18" t="s">
        <v>3454</v>
      </c>
      <c r="D2384" s="20">
        <v>37</v>
      </c>
      <c r="E2384" s="22">
        <v>30.7</v>
      </c>
      <c r="F2384" s="25">
        <f>ROUND((E2384*1.06),1)</f>
        <v>32.5</v>
      </c>
      <c r="G2384" s="25">
        <f t="shared" si="274"/>
        <v>34.5</v>
      </c>
      <c r="H2384" s="22">
        <f t="shared" si="273"/>
        <v>36.7</v>
      </c>
      <c r="I2384" s="40">
        <f t="shared" si="272"/>
        <v>40.4</v>
      </c>
      <c r="J2384" s="22">
        <f t="shared" si="276"/>
        <v>44</v>
      </c>
      <c r="K2384" s="41">
        <f t="shared" si="277"/>
        <v>1.1891891891891893</v>
      </c>
    </row>
    <row r="2385" spans="1:11" ht="13.5">
      <c r="A2385" s="19">
        <v>9788532625601</v>
      </c>
      <c r="B2385" s="15" t="s">
        <v>174</v>
      </c>
      <c r="C2385" s="18" t="s">
        <v>3097</v>
      </c>
      <c r="D2385" s="20">
        <v>48</v>
      </c>
      <c r="E2385" s="22">
        <v>9.9</v>
      </c>
      <c r="F2385" s="25">
        <v>10</v>
      </c>
      <c r="G2385" s="25">
        <f t="shared" si="274"/>
        <v>10.6</v>
      </c>
      <c r="H2385" s="22">
        <v>12</v>
      </c>
      <c r="I2385" s="40">
        <v>13.5</v>
      </c>
      <c r="J2385" s="22">
        <f t="shared" si="276"/>
        <v>14.7</v>
      </c>
      <c r="K2385" s="41">
        <f t="shared" si="277"/>
        <v>0.30624999999999997</v>
      </c>
    </row>
    <row r="2386" spans="1:11" ht="13.5">
      <c r="A2386" s="19">
        <v>9788532606815</v>
      </c>
      <c r="B2386" s="15" t="s">
        <v>3064</v>
      </c>
      <c r="C2386" s="18" t="s">
        <v>3701</v>
      </c>
      <c r="D2386" s="20">
        <v>176</v>
      </c>
      <c r="E2386" s="22">
        <v>31.2</v>
      </c>
      <c r="F2386" s="25">
        <f>ROUND((E2386*1.06),1)</f>
        <v>33.1</v>
      </c>
      <c r="G2386" s="25">
        <f t="shared" si="274"/>
        <v>35.1</v>
      </c>
      <c r="H2386" s="22">
        <f t="shared" si="273"/>
        <v>37.4</v>
      </c>
      <c r="I2386" s="40">
        <f aca="true" t="shared" si="279" ref="I2386:I2432">ROUND((H2386*1.1),1)</f>
        <v>41.1</v>
      </c>
      <c r="J2386" s="22">
        <f t="shared" si="276"/>
        <v>44.8</v>
      </c>
      <c r="K2386" s="41">
        <f t="shared" si="277"/>
        <v>0.2545454545454545</v>
      </c>
    </row>
    <row r="2387" spans="1:11" ht="13.5">
      <c r="A2387" s="19">
        <v>9788532626677</v>
      </c>
      <c r="B2387" s="15" t="s">
        <v>316</v>
      </c>
      <c r="C2387" s="18" t="s">
        <v>317</v>
      </c>
      <c r="D2387" s="20">
        <v>80</v>
      </c>
      <c r="E2387" s="22">
        <v>18.1</v>
      </c>
      <c r="F2387" s="25">
        <f>ROUND((E2387*1.06),1)</f>
        <v>19.2</v>
      </c>
      <c r="G2387" s="25">
        <f t="shared" si="274"/>
        <v>20.4</v>
      </c>
      <c r="H2387" s="22">
        <f t="shared" si="273"/>
        <v>21.7</v>
      </c>
      <c r="I2387" s="40">
        <f t="shared" si="279"/>
        <v>23.9</v>
      </c>
      <c r="J2387" s="22">
        <f t="shared" si="276"/>
        <v>26.1</v>
      </c>
      <c r="K2387" s="41">
        <f t="shared" si="277"/>
        <v>0.32625000000000004</v>
      </c>
    </row>
    <row r="2388" spans="1:11" ht="13.5">
      <c r="A2388" s="19">
        <v>9788532627285</v>
      </c>
      <c r="B2388" s="15" t="s">
        <v>3983</v>
      </c>
      <c r="C2388" s="18" t="s">
        <v>3621</v>
      </c>
      <c r="D2388" s="20">
        <v>152</v>
      </c>
      <c r="E2388" s="22"/>
      <c r="F2388" s="25"/>
      <c r="G2388" s="25"/>
      <c r="H2388" s="22"/>
      <c r="I2388" s="40"/>
      <c r="J2388" s="22">
        <v>47.1</v>
      </c>
      <c r="K2388" s="41"/>
    </row>
    <row r="2389" spans="1:11" ht="13.5">
      <c r="A2389" s="19">
        <v>9788532635549</v>
      </c>
      <c r="B2389" s="15" t="s">
        <v>592</v>
      </c>
      <c r="C2389" s="18" t="s">
        <v>3621</v>
      </c>
      <c r="D2389" s="20">
        <v>152</v>
      </c>
      <c r="E2389" s="22">
        <v>29.3</v>
      </c>
      <c r="F2389" s="25">
        <f>ROUND((E2389*1.06),1)</f>
        <v>31.1</v>
      </c>
      <c r="G2389" s="25">
        <f t="shared" si="274"/>
        <v>33</v>
      </c>
      <c r="H2389" s="22">
        <f t="shared" si="273"/>
        <v>35.1</v>
      </c>
      <c r="I2389" s="40">
        <f t="shared" si="279"/>
        <v>38.6</v>
      </c>
      <c r="J2389" s="22">
        <f t="shared" si="276"/>
        <v>42.1</v>
      </c>
      <c r="K2389" s="41">
        <f t="shared" si="277"/>
        <v>0.2769736842105263</v>
      </c>
    </row>
    <row r="2390" spans="1:11" ht="13.5">
      <c r="A2390" s="19">
        <v>9788532655202</v>
      </c>
      <c r="B2390" s="15" t="s">
        <v>4048</v>
      </c>
      <c r="C2390" s="18" t="s">
        <v>4049</v>
      </c>
      <c r="D2390" s="20">
        <v>352</v>
      </c>
      <c r="E2390" s="22"/>
      <c r="F2390" s="25"/>
      <c r="G2390" s="25"/>
      <c r="H2390" s="22"/>
      <c r="I2390" s="40"/>
      <c r="J2390" s="22">
        <v>49</v>
      </c>
      <c r="K2390" s="41"/>
    </row>
    <row r="2391" spans="1:11" ht="13.5">
      <c r="A2391" s="19">
        <v>9788532637383</v>
      </c>
      <c r="B2391" s="15" t="s">
        <v>593</v>
      </c>
      <c r="C2391" s="18" t="s">
        <v>736</v>
      </c>
      <c r="D2391" s="20">
        <v>168</v>
      </c>
      <c r="E2391" s="22">
        <v>28</v>
      </c>
      <c r="F2391" s="25">
        <f>ROUND((E2391*1.06),1)</f>
        <v>29.7</v>
      </c>
      <c r="G2391" s="25">
        <f t="shared" si="274"/>
        <v>31.5</v>
      </c>
      <c r="H2391" s="22">
        <f t="shared" si="273"/>
        <v>33.5</v>
      </c>
      <c r="I2391" s="40">
        <f t="shared" si="279"/>
        <v>36.9</v>
      </c>
      <c r="J2391" s="22">
        <f t="shared" si="276"/>
        <v>40.2</v>
      </c>
      <c r="K2391" s="41">
        <f t="shared" si="277"/>
        <v>0.2392857142857143</v>
      </c>
    </row>
    <row r="2392" spans="1:11" ht="13.5">
      <c r="A2392" s="19">
        <v>9788532644534</v>
      </c>
      <c r="B2392" s="15" t="s">
        <v>483</v>
      </c>
      <c r="C2392" s="18" t="s">
        <v>2910</v>
      </c>
      <c r="D2392" s="20">
        <v>136</v>
      </c>
      <c r="E2392" s="22"/>
      <c r="F2392" s="25">
        <v>24</v>
      </c>
      <c r="G2392" s="25">
        <f t="shared" si="274"/>
        <v>25.4</v>
      </c>
      <c r="H2392" s="22">
        <f aca="true" t="shared" si="280" ref="H2392:H2435">ROUND((G2392*1.065),1)</f>
        <v>27.1</v>
      </c>
      <c r="I2392" s="40">
        <f t="shared" si="279"/>
        <v>29.8</v>
      </c>
      <c r="J2392" s="22">
        <f t="shared" si="276"/>
        <v>32.5</v>
      </c>
      <c r="K2392" s="41">
        <f t="shared" si="277"/>
        <v>0.23897058823529413</v>
      </c>
    </row>
    <row r="2393" spans="1:11" ht="13.5">
      <c r="A2393" s="19">
        <v>9788532651488</v>
      </c>
      <c r="B2393" s="15" t="s">
        <v>3632</v>
      </c>
      <c r="C2393" s="18" t="s">
        <v>3633</v>
      </c>
      <c r="D2393" s="20">
        <v>312</v>
      </c>
      <c r="E2393" s="22"/>
      <c r="F2393" s="25"/>
      <c r="G2393" s="25"/>
      <c r="H2393" s="22"/>
      <c r="I2393" s="40">
        <v>55</v>
      </c>
      <c r="J2393" s="22">
        <f t="shared" si="276"/>
        <v>60</v>
      </c>
      <c r="K2393" s="41">
        <f t="shared" si="277"/>
        <v>0.19230769230769232</v>
      </c>
    </row>
    <row r="2394" spans="1:11" ht="13.5">
      <c r="A2394" s="19">
        <v>9788532636911</v>
      </c>
      <c r="B2394" s="15" t="s">
        <v>3986</v>
      </c>
      <c r="C2394" s="18" t="s">
        <v>3985</v>
      </c>
      <c r="D2394" s="20">
        <v>128</v>
      </c>
      <c r="E2394" s="22"/>
      <c r="F2394" s="25"/>
      <c r="G2394" s="25"/>
      <c r="H2394" s="22"/>
      <c r="I2394" s="40"/>
      <c r="J2394" s="22">
        <v>39</v>
      </c>
      <c r="K2394" s="41"/>
    </row>
    <row r="2395" spans="1:11" ht="13.5">
      <c r="A2395" s="19">
        <v>9788532649904</v>
      </c>
      <c r="B2395" s="15" t="s">
        <v>560</v>
      </c>
      <c r="C2395" s="18" t="s">
        <v>561</v>
      </c>
      <c r="D2395" s="20">
        <v>344</v>
      </c>
      <c r="E2395" s="22"/>
      <c r="F2395" s="25"/>
      <c r="G2395" s="25"/>
      <c r="H2395" s="22">
        <v>55</v>
      </c>
      <c r="I2395" s="40">
        <f t="shared" si="279"/>
        <v>60.5</v>
      </c>
      <c r="J2395" s="22">
        <f t="shared" si="276"/>
        <v>65.9</v>
      </c>
      <c r="K2395" s="41">
        <f t="shared" si="277"/>
        <v>0.1915697674418605</v>
      </c>
    </row>
    <row r="2396" spans="1:11" ht="13.5">
      <c r="A2396" s="19">
        <v>9788532647634</v>
      </c>
      <c r="B2396" s="15" t="s">
        <v>2344</v>
      </c>
      <c r="C2396" s="18" t="s">
        <v>2345</v>
      </c>
      <c r="D2396" s="20">
        <v>624</v>
      </c>
      <c r="E2396" s="22"/>
      <c r="F2396" s="25"/>
      <c r="G2396" s="25">
        <v>119</v>
      </c>
      <c r="H2396" s="22">
        <f t="shared" si="280"/>
        <v>126.7</v>
      </c>
      <c r="I2396" s="40">
        <f t="shared" si="279"/>
        <v>139.4</v>
      </c>
      <c r="J2396" s="22">
        <v>139.4</v>
      </c>
      <c r="K2396" s="41">
        <f t="shared" si="277"/>
        <v>0.2233974358974359</v>
      </c>
    </row>
    <row r="2397" spans="1:11" ht="13.5">
      <c r="A2397" s="19">
        <v>9788532648945</v>
      </c>
      <c r="B2397" s="15" t="s">
        <v>2953</v>
      </c>
      <c r="C2397" s="18" t="s">
        <v>666</v>
      </c>
      <c r="D2397" s="20">
        <v>120</v>
      </c>
      <c r="E2397" s="22"/>
      <c r="F2397" s="25"/>
      <c r="G2397" s="25"/>
      <c r="H2397" s="22">
        <v>24</v>
      </c>
      <c r="I2397" s="40">
        <f t="shared" si="279"/>
        <v>26.4</v>
      </c>
      <c r="J2397" s="22">
        <f t="shared" si="276"/>
        <v>28.8</v>
      </c>
      <c r="K2397" s="41">
        <f t="shared" si="277"/>
        <v>0.24000000000000002</v>
      </c>
    </row>
    <row r="2398" spans="1:11" ht="13.5">
      <c r="A2398" s="19">
        <v>9788532644688</v>
      </c>
      <c r="B2398" s="15" t="s">
        <v>276</v>
      </c>
      <c r="C2398" s="18" t="s">
        <v>275</v>
      </c>
      <c r="D2398" s="20">
        <v>184</v>
      </c>
      <c r="E2398" s="22"/>
      <c r="F2398" s="25">
        <v>35</v>
      </c>
      <c r="G2398" s="25">
        <f t="shared" si="274"/>
        <v>37.1</v>
      </c>
      <c r="H2398" s="22">
        <f t="shared" si="280"/>
        <v>39.5</v>
      </c>
      <c r="I2398" s="40">
        <f t="shared" si="279"/>
        <v>43.5</v>
      </c>
      <c r="J2398" s="22">
        <f t="shared" si="276"/>
        <v>47.4</v>
      </c>
      <c r="K2398" s="41">
        <f t="shared" si="277"/>
        <v>0.2576086956521739</v>
      </c>
    </row>
    <row r="2399" spans="1:11" ht="13.5">
      <c r="A2399" s="19">
        <v>9788532643735</v>
      </c>
      <c r="B2399" s="15" t="s">
        <v>3467</v>
      </c>
      <c r="C2399" s="18" t="s">
        <v>3468</v>
      </c>
      <c r="D2399" s="20">
        <v>231</v>
      </c>
      <c r="E2399" s="22">
        <v>35</v>
      </c>
      <c r="F2399" s="25">
        <v>35</v>
      </c>
      <c r="G2399" s="25">
        <f t="shared" si="274"/>
        <v>37.1</v>
      </c>
      <c r="H2399" s="22">
        <f t="shared" si="280"/>
        <v>39.5</v>
      </c>
      <c r="I2399" s="40">
        <f t="shared" si="279"/>
        <v>43.5</v>
      </c>
      <c r="J2399" s="22">
        <f t="shared" si="276"/>
        <v>47.4</v>
      </c>
      <c r="K2399" s="41">
        <f t="shared" si="277"/>
        <v>0.20519480519480518</v>
      </c>
    </row>
    <row r="2400" spans="1:11" ht="13.5">
      <c r="A2400" s="19">
        <v>9788532652386</v>
      </c>
      <c r="B2400" s="78" t="s">
        <v>3749</v>
      </c>
      <c r="C2400" s="18" t="s">
        <v>3750</v>
      </c>
      <c r="D2400" s="20">
        <v>160</v>
      </c>
      <c r="E2400" s="22"/>
      <c r="F2400" s="25"/>
      <c r="G2400" s="25"/>
      <c r="H2400" s="22"/>
      <c r="I2400" s="40">
        <v>29.9</v>
      </c>
      <c r="J2400" s="22">
        <v>29.9</v>
      </c>
      <c r="K2400" s="41">
        <f t="shared" si="277"/>
        <v>0.18687499999999999</v>
      </c>
    </row>
    <row r="2401" spans="1:11" ht="13.5">
      <c r="A2401" s="51" t="s">
        <v>3721</v>
      </c>
      <c r="B2401" s="5"/>
      <c r="C2401" s="5"/>
      <c r="D2401" s="8"/>
      <c r="E2401" s="9"/>
      <c r="F2401" s="4"/>
      <c r="G2401" s="4"/>
      <c r="H2401" s="9"/>
      <c r="I2401" s="54"/>
      <c r="J2401" s="3"/>
      <c r="K2401" s="41"/>
    </row>
    <row r="2402" spans="1:11" ht="13.5">
      <c r="A2402" s="30">
        <v>9788532651334</v>
      </c>
      <c r="B2402" s="31" t="s">
        <v>3716</v>
      </c>
      <c r="C2402" s="32" t="s">
        <v>3756</v>
      </c>
      <c r="D2402" s="33">
        <v>240</v>
      </c>
      <c r="E2402" s="34"/>
      <c r="F2402" s="25"/>
      <c r="G2402" s="25"/>
      <c r="H2402" s="34">
        <v>35</v>
      </c>
      <c r="I2402" s="74">
        <v>35</v>
      </c>
      <c r="J2402" s="22">
        <f t="shared" si="276"/>
        <v>38.2</v>
      </c>
      <c r="K2402" s="41">
        <f t="shared" si="277"/>
        <v>0.15916666666666668</v>
      </c>
    </row>
    <row r="2403" spans="1:11" ht="13.5">
      <c r="A2403" s="19">
        <v>9788532635761</v>
      </c>
      <c r="B2403" s="15" t="s">
        <v>818</v>
      </c>
      <c r="C2403" s="18" t="s">
        <v>3617</v>
      </c>
      <c r="D2403" s="20">
        <v>88</v>
      </c>
      <c r="E2403" s="22">
        <v>21</v>
      </c>
      <c r="F2403" s="25">
        <f>ROUND((E2403*1.06),1)</f>
        <v>22.3</v>
      </c>
      <c r="G2403" s="25">
        <f t="shared" si="274"/>
        <v>23.6</v>
      </c>
      <c r="H2403" s="22">
        <f t="shared" si="280"/>
        <v>25.1</v>
      </c>
      <c r="I2403" s="40">
        <f t="shared" si="279"/>
        <v>27.6</v>
      </c>
      <c r="J2403" s="22">
        <v>27.6</v>
      </c>
      <c r="K2403" s="41">
        <f t="shared" si="277"/>
        <v>0.31363636363636366</v>
      </c>
    </row>
    <row r="2404" spans="1:11" ht="13.5">
      <c r="A2404" s="19">
        <v>9788532649430</v>
      </c>
      <c r="B2404" s="78" t="s">
        <v>408</v>
      </c>
      <c r="C2404" s="18" t="s">
        <v>3448</v>
      </c>
      <c r="D2404" s="20">
        <v>152</v>
      </c>
      <c r="E2404" s="22"/>
      <c r="F2404" s="25"/>
      <c r="G2404" s="25"/>
      <c r="H2404" s="22">
        <v>22</v>
      </c>
      <c r="I2404" s="40">
        <v>23</v>
      </c>
      <c r="J2404" s="22">
        <v>24.9</v>
      </c>
      <c r="K2404" s="41">
        <f t="shared" si="277"/>
        <v>0.1638157894736842</v>
      </c>
    </row>
    <row r="2405" spans="1:11" ht="13.5">
      <c r="A2405" s="19">
        <v>9788532607973</v>
      </c>
      <c r="B2405" s="15" t="s">
        <v>3430</v>
      </c>
      <c r="C2405" s="18" t="s">
        <v>1153</v>
      </c>
      <c r="D2405" s="20">
        <v>448</v>
      </c>
      <c r="E2405" s="22">
        <v>73.7</v>
      </c>
      <c r="F2405" s="25">
        <f>ROUND((E2405*1.06),1)</f>
        <v>78.1</v>
      </c>
      <c r="G2405" s="25">
        <f t="shared" si="274"/>
        <v>82.8</v>
      </c>
      <c r="H2405" s="22">
        <v>69</v>
      </c>
      <c r="I2405" s="40">
        <f t="shared" si="279"/>
        <v>75.9</v>
      </c>
      <c r="J2405" s="22">
        <v>75.9</v>
      </c>
      <c r="K2405" s="41">
        <f t="shared" si="277"/>
        <v>0.16941964285714287</v>
      </c>
    </row>
    <row r="2406" spans="1:11" ht="13.5">
      <c r="A2406" s="19">
        <v>9788532624437</v>
      </c>
      <c r="B2406" s="78" t="s">
        <v>409</v>
      </c>
      <c r="C2406" s="18" t="s">
        <v>3431</v>
      </c>
      <c r="D2406" s="20">
        <v>224</v>
      </c>
      <c r="E2406" s="22">
        <v>25</v>
      </c>
      <c r="F2406" s="25">
        <v>25</v>
      </c>
      <c r="G2406" s="25">
        <f t="shared" si="274"/>
        <v>26.5</v>
      </c>
      <c r="H2406" s="22">
        <v>28</v>
      </c>
      <c r="I2406" s="40">
        <v>29.9</v>
      </c>
      <c r="J2406" s="22">
        <v>29.9</v>
      </c>
      <c r="K2406" s="41">
        <f t="shared" si="277"/>
        <v>0.13348214285714285</v>
      </c>
    </row>
    <row r="2407" spans="1:11" ht="13.5">
      <c r="A2407" s="19">
        <v>9788532649706</v>
      </c>
      <c r="B2407" s="15" t="s">
        <v>2586</v>
      </c>
      <c r="C2407" s="18" t="s">
        <v>2587</v>
      </c>
      <c r="D2407" s="20">
        <v>120</v>
      </c>
      <c r="E2407" s="22"/>
      <c r="F2407" s="25"/>
      <c r="G2407" s="25"/>
      <c r="H2407" s="22">
        <v>19.9</v>
      </c>
      <c r="I2407" s="40">
        <f t="shared" si="279"/>
        <v>21.9</v>
      </c>
      <c r="J2407" s="22">
        <f t="shared" si="276"/>
        <v>23.9</v>
      </c>
      <c r="K2407" s="41">
        <f t="shared" si="277"/>
        <v>0.19916666666666666</v>
      </c>
    </row>
    <row r="2408" spans="1:11" ht="13.5">
      <c r="A2408" s="19">
        <v>9788532617873</v>
      </c>
      <c r="B2408" s="15" t="s">
        <v>2155</v>
      </c>
      <c r="C2408" s="18" t="s">
        <v>747</v>
      </c>
      <c r="D2408" s="20">
        <v>736</v>
      </c>
      <c r="E2408" s="22">
        <v>105</v>
      </c>
      <c r="F2408" s="25">
        <v>110</v>
      </c>
      <c r="G2408" s="25">
        <f t="shared" si="274"/>
        <v>116.6</v>
      </c>
      <c r="H2408" s="22">
        <v>120</v>
      </c>
      <c r="I2408" s="40">
        <f t="shared" si="279"/>
        <v>132</v>
      </c>
      <c r="J2408" s="22">
        <v>132</v>
      </c>
      <c r="K2408" s="41">
        <f t="shared" si="277"/>
        <v>0.1793478260869565</v>
      </c>
    </row>
    <row r="2409" spans="1:11" ht="13.5">
      <c r="A2409" s="19">
        <v>9788532627100</v>
      </c>
      <c r="B2409" s="15" t="s">
        <v>2156</v>
      </c>
      <c r="C2409" s="18" t="s">
        <v>747</v>
      </c>
      <c r="D2409" s="20">
        <v>624</v>
      </c>
      <c r="E2409" s="22">
        <v>105</v>
      </c>
      <c r="F2409" s="25">
        <v>110</v>
      </c>
      <c r="G2409" s="25">
        <f t="shared" si="274"/>
        <v>116.6</v>
      </c>
      <c r="H2409" s="22">
        <v>120</v>
      </c>
      <c r="I2409" s="40">
        <f t="shared" si="279"/>
        <v>132</v>
      </c>
      <c r="J2409" s="22">
        <v>132</v>
      </c>
      <c r="K2409" s="41">
        <f t="shared" si="277"/>
        <v>0.21153846153846154</v>
      </c>
    </row>
    <row r="2410" spans="1:11" ht="13.5">
      <c r="A2410" s="19">
        <v>9788532644855</v>
      </c>
      <c r="B2410" s="15" t="s">
        <v>644</v>
      </c>
      <c r="C2410" s="18" t="s">
        <v>2688</v>
      </c>
      <c r="D2410" s="20">
        <v>208</v>
      </c>
      <c r="E2410" s="22"/>
      <c r="F2410" s="25">
        <v>71.1</v>
      </c>
      <c r="G2410" s="25">
        <f t="shared" si="274"/>
        <v>75.4</v>
      </c>
      <c r="H2410" s="22">
        <f t="shared" si="280"/>
        <v>80.3</v>
      </c>
      <c r="I2410" s="40">
        <f t="shared" si="279"/>
        <v>88.3</v>
      </c>
      <c r="J2410" s="22">
        <v>88.3</v>
      </c>
      <c r="K2410" s="41">
        <f t="shared" si="277"/>
        <v>0.42451923076923076</v>
      </c>
    </row>
    <row r="2411" spans="1:11" ht="13.5">
      <c r="A2411" s="19">
        <v>9788532652478</v>
      </c>
      <c r="B2411" s="15" t="s">
        <v>2673</v>
      </c>
      <c r="C2411" s="18" t="s">
        <v>2674</v>
      </c>
      <c r="D2411" s="20">
        <v>168</v>
      </c>
      <c r="E2411" s="22"/>
      <c r="F2411" s="25"/>
      <c r="G2411" s="25"/>
      <c r="H2411" s="22"/>
      <c r="I2411" s="40">
        <v>29</v>
      </c>
      <c r="J2411" s="22">
        <f t="shared" si="276"/>
        <v>31.6</v>
      </c>
      <c r="K2411" s="41">
        <f t="shared" si="277"/>
        <v>0.1880952380952381</v>
      </c>
    </row>
    <row r="2412" spans="1:11" ht="13.5">
      <c r="A2412" s="19">
        <v>9788532600226</v>
      </c>
      <c r="B2412" s="15" t="s">
        <v>2157</v>
      </c>
      <c r="C2412" s="18" t="s">
        <v>182</v>
      </c>
      <c r="D2412" s="20">
        <v>104</v>
      </c>
      <c r="E2412" s="22">
        <v>37.1</v>
      </c>
      <c r="F2412" s="25">
        <f aca="true" t="shared" si="281" ref="F2412:G2416">ROUND((E2412*1.06),1)</f>
        <v>39.3</v>
      </c>
      <c r="G2412" s="25">
        <f t="shared" si="281"/>
        <v>41.7</v>
      </c>
      <c r="H2412" s="22">
        <f t="shared" si="280"/>
        <v>44.4</v>
      </c>
      <c r="I2412" s="40">
        <f t="shared" si="279"/>
        <v>48.8</v>
      </c>
      <c r="J2412" s="22">
        <v>48.8</v>
      </c>
      <c r="K2412" s="41">
        <f t="shared" si="277"/>
        <v>0.46923076923076923</v>
      </c>
    </row>
    <row r="2413" spans="1:11" ht="13.5">
      <c r="A2413" s="19">
        <v>9788532624543</v>
      </c>
      <c r="B2413" s="15" t="s">
        <v>1584</v>
      </c>
      <c r="C2413" s="18" t="s">
        <v>2850</v>
      </c>
      <c r="D2413" s="20">
        <v>88</v>
      </c>
      <c r="E2413" s="22">
        <v>16</v>
      </c>
      <c r="F2413" s="25">
        <f t="shared" si="281"/>
        <v>17</v>
      </c>
      <c r="G2413" s="25">
        <f t="shared" si="281"/>
        <v>18</v>
      </c>
      <c r="H2413" s="22">
        <f t="shared" si="280"/>
        <v>19.2</v>
      </c>
      <c r="I2413" s="40">
        <f t="shared" si="279"/>
        <v>21.1</v>
      </c>
      <c r="J2413" s="22">
        <f t="shared" si="276"/>
        <v>23</v>
      </c>
      <c r="K2413" s="41">
        <f t="shared" si="277"/>
        <v>0.26136363636363635</v>
      </c>
    </row>
    <row r="2414" spans="1:11" ht="13.5">
      <c r="A2414" s="19">
        <v>9788532639929</v>
      </c>
      <c r="B2414" s="15" t="s">
        <v>52</v>
      </c>
      <c r="C2414" s="18" t="s">
        <v>53</v>
      </c>
      <c r="D2414" s="20">
        <v>288</v>
      </c>
      <c r="E2414" s="22">
        <v>43.7</v>
      </c>
      <c r="F2414" s="25">
        <f t="shared" si="281"/>
        <v>46.3</v>
      </c>
      <c r="G2414" s="25">
        <f t="shared" si="281"/>
        <v>49.1</v>
      </c>
      <c r="H2414" s="22">
        <f t="shared" si="280"/>
        <v>52.3</v>
      </c>
      <c r="I2414" s="40">
        <f t="shared" si="279"/>
        <v>57.5</v>
      </c>
      <c r="J2414" s="22">
        <f t="shared" si="276"/>
        <v>62.7</v>
      </c>
      <c r="K2414" s="41">
        <f t="shared" si="277"/>
        <v>0.21770833333333334</v>
      </c>
    </row>
    <row r="2415" spans="1:11" ht="13.5">
      <c r="A2415" s="19">
        <v>9788532639844</v>
      </c>
      <c r="B2415" s="15" t="s">
        <v>4</v>
      </c>
      <c r="C2415" s="18" t="s">
        <v>5</v>
      </c>
      <c r="D2415" s="20">
        <v>184</v>
      </c>
      <c r="E2415" s="22">
        <v>22.4</v>
      </c>
      <c r="F2415" s="25">
        <f t="shared" si="281"/>
        <v>23.7</v>
      </c>
      <c r="G2415" s="25">
        <f t="shared" si="281"/>
        <v>25.1</v>
      </c>
      <c r="H2415" s="22">
        <f t="shared" si="280"/>
        <v>26.7</v>
      </c>
      <c r="I2415" s="40">
        <f t="shared" si="279"/>
        <v>29.4</v>
      </c>
      <c r="J2415" s="22">
        <f aca="true" t="shared" si="282" ref="J2415:J2460">ROUND((I2415*1.09),1)</f>
        <v>32</v>
      </c>
      <c r="K2415" s="41">
        <f t="shared" si="277"/>
        <v>0.17391304347826086</v>
      </c>
    </row>
    <row r="2416" spans="1:11" ht="13.5">
      <c r="A2416" s="19">
        <v>9788532620316</v>
      </c>
      <c r="B2416" s="15" t="s">
        <v>2192</v>
      </c>
      <c r="C2416" s="18" t="s">
        <v>3174</v>
      </c>
      <c r="D2416" s="20">
        <v>232</v>
      </c>
      <c r="E2416" s="22">
        <v>38.6</v>
      </c>
      <c r="F2416" s="25">
        <f t="shared" si="281"/>
        <v>40.9</v>
      </c>
      <c r="G2416" s="25">
        <f t="shared" si="281"/>
        <v>43.4</v>
      </c>
      <c r="H2416" s="22">
        <f t="shared" si="280"/>
        <v>46.2</v>
      </c>
      <c r="I2416" s="40">
        <f t="shared" si="279"/>
        <v>50.8</v>
      </c>
      <c r="J2416" s="22">
        <f t="shared" si="282"/>
        <v>55.4</v>
      </c>
      <c r="K2416" s="41">
        <f aca="true" t="shared" si="283" ref="K2416:K2461">J2416/D2416</f>
        <v>0.23879310344827587</v>
      </c>
    </row>
    <row r="2417" spans="1:11" ht="13.5">
      <c r="A2417" s="19">
        <v>9788532649805</v>
      </c>
      <c r="B2417" s="15" t="s">
        <v>2342</v>
      </c>
      <c r="C2417" s="18" t="s">
        <v>532</v>
      </c>
      <c r="D2417" s="20">
        <v>304</v>
      </c>
      <c r="E2417" s="22"/>
      <c r="F2417" s="25"/>
      <c r="G2417" s="25"/>
      <c r="H2417" s="22">
        <v>75</v>
      </c>
      <c r="I2417" s="40">
        <f t="shared" si="279"/>
        <v>82.5</v>
      </c>
      <c r="J2417" s="22">
        <f t="shared" si="282"/>
        <v>89.9</v>
      </c>
      <c r="K2417" s="41">
        <f t="shared" si="283"/>
        <v>0.29572368421052636</v>
      </c>
    </row>
    <row r="2418" spans="1:11" ht="13.5">
      <c r="A2418" s="19">
        <v>9788532651167</v>
      </c>
      <c r="B2418" s="15" t="s">
        <v>425</v>
      </c>
      <c r="C2418" s="18" t="s">
        <v>3429</v>
      </c>
      <c r="D2418" s="20">
        <v>120</v>
      </c>
      <c r="E2418" s="22"/>
      <c r="F2418" s="25"/>
      <c r="G2418" s="25"/>
      <c r="H2418" s="22">
        <v>21</v>
      </c>
      <c r="I2418" s="40">
        <f t="shared" si="279"/>
        <v>23.1</v>
      </c>
      <c r="J2418" s="22">
        <f t="shared" si="282"/>
        <v>25.2</v>
      </c>
      <c r="K2418" s="41">
        <f t="shared" si="283"/>
        <v>0.21</v>
      </c>
    </row>
    <row r="2419" spans="1:11" ht="13.5">
      <c r="A2419" s="19">
        <v>9788532655240</v>
      </c>
      <c r="B2419" s="15" t="s">
        <v>4045</v>
      </c>
      <c r="C2419" s="18" t="s">
        <v>2008</v>
      </c>
      <c r="D2419" s="20">
        <v>112</v>
      </c>
      <c r="E2419" s="22"/>
      <c r="F2419" s="25"/>
      <c r="G2419" s="25"/>
      <c r="H2419" s="22"/>
      <c r="I2419" s="40"/>
      <c r="J2419" s="22">
        <v>19</v>
      </c>
      <c r="K2419" s="41"/>
    </row>
    <row r="2420" spans="1:11" ht="13.5">
      <c r="A2420" s="19">
        <v>9788532600219</v>
      </c>
      <c r="B2420" s="15" t="s">
        <v>3377</v>
      </c>
      <c r="C2420" s="18" t="s">
        <v>621</v>
      </c>
      <c r="D2420" s="20">
        <v>96</v>
      </c>
      <c r="E2420" s="22">
        <v>21.4</v>
      </c>
      <c r="F2420" s="25">
        <f aca="true" t="shared" si="284" ref="F2420:G2422">ROUND((E2420*1.06),1)</f>
        <v>22.7</v>
      </c>
      <c r="G2420" s="25">
        <f t="shared" si="284"/>
        <v>24.1</v>
      </c>
      <c r="H2420" s="22">
        <f t="shared" si="280"/>
        <v>25.7</v>
      </c>
      <c r="I2420" s="40">
        <f t="shared" si="279"/>
        <v>28.3</v>
      </c>
      <c r="J2420" s="22">
        <f t="shared" si="282"/>
        <v>30.8</v>
      </c>
      <c r="K2420" s="41">
        <f t="shared" si="283"/>
        <v>0.32083333333333336</v>
      </c>
    </row>
    <row r="2421" spans="1:11" ht="13.5">
      <c r="A2421" s="19">
        <v>9788532604880</v>
      </c>
      <c r="B2421" s="15" t="s">
        <v>1403</v>
      </c>
      <c r="C2421" s="18" t="s">
        <v>2850</v>
      </c>
      <c r="D2421" s="20">
        <v>208</v>
      </c>
      <c r="E2421" s="22">
        <v>45.9</v>
      </c>
      <c r="F2421" s="25">
        <f t="shared" si="284"/>
        <v>48.7</v>
      </c>
      <c r="G2421" s="25">
        <f t="shared" si="284"/>
        <v>51.6</v>
      </c>
      <c r="H2421" s="22">
        <f t="shared" si="280"/>
        <v>55</v>
      </c>
      <c r="I2421" s="40">
        <f t="shared" si="279"/>
        <v>60.5</v>
      </c>
      <c r="J2421" s="22">
        <f t="shared" si="282"/>
        <v>65.9</v>
      </c>
      <c r="K2421" s="41">
        <f t="shared" si="283"/>
        <v>0.3168269230769231</v>
      </c>
    </row>
    <row r="2422" spans="1:11" ht="13.5">
      <c r="A2422" s="19">
        <v>9788532632432</v>
      </c>
      <c r="B2422" s="15" t="s">
        <v>1404</v>
      </c>
      <c r="C2422" s="18" t="s">
        <v>2122</v>
      </c>
      <c r="D2422" s="20">
        <v>112</v>
      </c>
      <c r="E2422" s="22">
        <v>22.6</v>
      </c>
      <c r="F2422" s="25">
        <f t="shared" si="284"/>
        <v>24</v>
      </c>
      <c r="G2422" s="25">
        <f t="shared" si="284"/>
        <v>25.4</v>
      </c>
      <c r="H2422" s="22">
        <f t="shared" si="280"/>
        <v>27.1</v>
      </c>
      <c r="I2422" s="40">
        <f t="shared" si="279"/>
        <v>29.8</v>
      </c>
      <c r="J2422" s="22">
        <f t="shared" si="282"/>
        <v>32.5</v>
      </c>
      <c r="K2422" s="41">
        <f t="shared" si="283"/>
        <v>0.29017857142857145</v>
      </c>
    </row>
    <row r="2423" spans="1:11" ht="13.5">
      <c r="A2423" s="19">
        <v>9788532634931</v>
      </c>
      <c r="B2423" s="78" t="s">
        <v>526</v>
      </c>
      <c r="C2423" s="18" t="s">
        <v>2503</v>
      </c>
      <c r="D2423" s="20">
        <v>160</v>
      </c>
      <c r="E2423" s="22">
        <v>24.5</v>
      </c>
      <c r="F2423" s="25">
        <v>25</v>
      </c>
      <c r="G2423" s="25">
        <f aca="true" t="shared" si="285" ref="G2423:G2461">ROUND((F2423*1.06),1)</f>
        <v>26.5</v>
      </c>
      <c r="H2423" s="22">
        <v>28</v>
      </c>
      <c r="I2423" s="40">
        <v>30.9</v>
      </c>
      <c r="J2423" s="22">
        <v>32.9</v>
      </c>
      <c r="K2423" s="41">
        <f t="shared" si="283"/>
        <v>0.205625</v>
      </c>
    </row>
    <row r="2424" spans="1:11" ht="13.5">
      <c r="A2424" s="19">
        <v>9788532639585</v>
      </c>
      <c r="B2424" s="78" t="s">
        <v>527</v>
      </c>
      <c r="C2424" s="18" t="s">
        <v>1405</v>
      </c>
      <c r="D2424" s="20">
        <v>208</v>
      </c>
      <c r="E2424" s="22">
        <v>24.5</v>
      </c>
      <c r="F2424" s="25">
        <v>25</v>
      </c>
      <c r="G2424" s="25">
        <f t="shared" si="285"/>
        <v>26.5</v>
      </c>
      <c r="H2424" s="22">
        <v>28</v>
      </c>
      <c r="I2424" s="40">
        <v>30.9</v>
      </c>
      <c r="J2424" s="22">
        <v>32.9</v>
      </c>
      <c r="K2424" s="41">
        <f t="shared" si="283"/>
        <v>0.15817307692307692</v>
      </c>
    </row>
    <row r="2425" spans="1:11" ht="13.5">
      <c r="A2425" s="19">
        <v>9788532627858</v>
      </c>
      <c r="B2425" s="15" t="s">
        <v>1406</v>
      </c>
      <c r="C2425" s="18" t="s">
        <v>3246</v>
      </c>
      <c r="D2425" s="20">
        <v>168</v>
      </c>
      <c r="E2425" s="22">
        <v>32.9</v>
      </c>
      <c r="F2425" s="25">
        <f aca="true" t="shared" si="286" ref="F2425:F2431">ROUND((E2425*1.06),1)</f>
        <v>34.9</v>
      </c>
      <c r="G2425" s="25">
        <f t="shared" si="285"/>
        <v>37</v>
      </c>
      <c r="H2425" s="22">
        <f t="shared" si="280"/>
        <v>39.4</v>
      </c>
      <c r="I2425" s="40">
        <f t="shared" si="279"/>
        <v>43.3</v>
      </c>
      <c r="J2425" s="22">
        <f t="shared" si="282"/>
        <v>47.2</v>
      </c>
      <c r="K2425" s="41">
        <f t="shared" si="283"/>
        <v>0.28095238095238095</v>
      </c>
    </row>
    <row r="2426" spans="1:11" ht="13.5">
      <c r="A2426" s="19">
        <v>9788532631541</v>
      </c>
      <c r="B2426" s="15" t="s">
        <v>2700</v>
      </c>
      <c r="C2426" s="18" t="s">
        <v>2701</v>
      </c>
      <c r="D2426" s="20">
        <v>328</v>
      </c>
      <c r="E2426" s="22">
        <v>41.9</v>
      </c>
      <c r="F2426" s="25">
        <f t="shared" si="286"/>
        <v>44.4</v>
      </c>
      <c r="G2426" s="25">
        <f t="shared" si="285"/>
        <v>47.1</v>
      </c>
      <c r="H2426" s="22">
        <f t="shared" si="280"/>
        <v>50.2</v>
      </c>
      <c r="I2426" s="40">
        <f t="shared" si="279"/>
        <v>55.2</v>
      </c>
      <c r="J2426" s="22">
        <f t="shared" si="282"/>
        <v>60.2</v>
      </c>
      <c r="K2426" s="41">
        <f t="shared" si="283"/>
        <v>0.18353658536585366</v>
      </c>
    </row>
    <row r="2427" spans="1:11" ht="13.5">
      <c r="A2427" s="19">
        <v>9788532627032</v>
      </c>
      <c r="B2427" s="15" t="s">
        <v>2702</v>
      </c>
      <c r="C2427" s="18" t="s">
        <v>182</v>
      </c>
      <c r="D2427" s="20">
        <v>168</v>
      </c>
      <c r="E2427" s="22">
        <v>32.9</v>
      </c>
      <c r="F2427" s="25">
        <f t="shared" si="286"/>
        <v>34.9</v>
      </c>
      <c r="G2427" s="25">
        <f t="shared" si="285"/>
        <v>37</v>
      </c>
      <c r="H2427" s="22">
        <f t="shared" si="280"/>
        <v>39.4</v>
      </c>
      <c r="I2427" s="40">
        <f t="shared" si="279"/>
        <v>43.3</v>
      </c>
      <c r="J2427" s="22">
        <f t="shared" si="282"/>
        <v>47.2</v>
      </c>
      <c r="K2427" s="41">
        <f t="shared" si="283"/>
        <v>0.28095238095238095</v>
      </c>
    </row>
    <row r="2428" spans="1:11" ht="13.5">
      <c r="A2428" s="19">
        <v>9788532619419</v>
      </c>
      <c r="B2428" s="15" t="s">
        <v>2703</v>
      </c>
      <c r="C2428" s="18" t="s">
        <v>3519</v>
      </c>
      <c r="D2428" s="20">
        <v>488</v>
      </c>
      <c r="E2428" s="22">
        <v>103.5</v>
      </c>
      <c r="F2428" s="25">
        <f t="shared" si="286"/>
        <v>109.7</v>
      </c>
      <c r="G2428" s="25">
        <f t="shared" si="285"/>
        <v>116.3</v>
      </c>
      <c r="H2428" s="22">
        <v>120</v>
      </c>
      <c r="I2428" s="40">
        <f t="shared" si="279"/>
        <v>132</v>
      </c>
      <c r="J2428" s="22">
        <f t="shared" si="282"/>
        <v>143.9</v>
      </c>
      <c r="K2428" s="41">
        <f t="shared" si="283"/>
        <v>0.29487704918032787</v>
      </c>
    </row>
    <row r="2429" spans="1:11" ht="13.5">
      <c r="A2429" s="19">
        <v>9788532622747</v>
      </c>
      <c r="B2429" s="15" t="s">
        <v>2704</v>
      </c>
      <c r="C2429" s="18" t="s">
        <v>3519</v>
      </c>
      <c r="D2429" s="20">
        <v>496</v>
      </c>
      <c r="E2429" s="22">
        <v>99.3</v>
      </c>
      <c r="F2429" s="25">
        <f t="shared" si="286"/>
        <v>105.3</v>
      </c>
      <c r="G2429" s="25">
        <f t="shared" si="285"/>
        <v>111.6</v>
      </c>
      <c r="H2429" s="22">
        <v>115</v>
      </c>
      <c r="I2429" s="40">
        <f t="shared" si="279"/>
        <v>126.5</v>
      </c>
      <c r="J2429" s="22">
        <f t="shared" si="282"/>
        <v>137.9</v>
      </c>
      <c r="K2429" s="41">
        <f t="shared" si="283"/>
        <v>0.2780241935483871</v>
      </c>
    </row>
    <row r="2430" spans="1:11" ht="13.5">
      <c r="A2430" s="19">
        <v>9788532633859</v>
      </c>
      <c r="B2430" s="15" t="s">
        <v>2991</v>
      </c>
      <c r="C2430" s="18" t="s">
        <v>2992</v>
      </c>
      <c r="D2430" s="20">
        <v>352</v>
      </c>
      <c r="E2430" s="22">
        <v>51.8</v>
      </c>
      <c r="F2430" s="25">
        <f t="shared" si="286"/>
        <v>54.9</v>
      </c>
      <c r="G2430" s="25">
        <f t="shared" si="285"/>
        <v>58.2</v>
      </c>
      <c r="H2430" s="22">
        <f t="shared" si="280"/>
        <v>62</v>
      </c>
      <c r="I2430" s="40">
        <f t="shared" si="279"/>
        <v>68.2</v>
      </c>
      <c r="J2430" s="22">
        <f t="shared" si="282"/>
        <v>74.3</v>
      </c>
      <c r="K2430" s="41">
        <f t="shared" si="283"/>
        <v>0.21107954545454544</v>
      </c>
    </row>
    <row r="2431" spans="1:11" ht="13.5">
      <c r="A2431" s="19">
        <v>9788532641748</v>
      </c>
      <c r="B2431" s="15" t="s">
        <v>1424</v>
      </c>
      <c r="C2431" s="18" t="s">
        <v>1458</v>
      </c>
      <c r="D2431" s="20">
        <v>352</v>
      </c>
      <c r="E2431" s="22">
        <v>68.1</v>
      </c>
      <c r="F2431" s="25">
        <f t="shared" si="286"/>
        <v>72.2</v>
      </c>
      <c r="G2431" s="25">
        <f t="shared" si="285"/>
        <v>76.5</v>
      </c>
      <c r="H2431" s="22">
        <f t="shared" si="280"/>
        <v>81.5</v>
      </c>
      <c r="I2431" s="40">
        <f t="shared" si="279"/>
        <v>89.7</v>
      </c>
      <c r="J2431" s="22">
        <f t="shared" si="282"/>
        <v>97.8</v>
      </c>
      <c r="K2431" s="41">
        <f t="shared" si="283"/>
        <v>0.2778409090909091</v>
      </c>
    </row>
    <row r="2432" spans="1:11" ht="13.5">
      <c r="A2432" s="19">
        <v>9788532605085</v>
      </c>
      <c r="B2432" s="15" t="s">
        <v>3860</v>
      </c>
      <c r="C2432" s="18" t="s">
        <v>1425</v>
      </c>
      <c r="D2432" s="20">
        <v>264</v>
      </c>
      <c r="E2432" s="22">
        <v>51.1</v>
      </c>
      <c r="F2432" s="25">
        <v>54</v>
      </c>
      <c r="G2432" s="25">
        <f t="shared" si="285"/>
        <v>57.2</v>
      </c>
      <c r="H2432" s="22">
        <v>59</v>
      </c>
      <c r="I2432" s="40">
        <f t="shared" si="279"/>
        <v>64.9</v>
      </c>
      <c r="J2432" s="22">
        <v>65</v>
      </c>
      <c r="K2432" s="41">
        <f t="shared" si="283"/>
        <v>0.24621212121212122</v>
      </c>
    </row>
    <row r="2433" spans="1:11" ht="13.5">
      <c r="A2433" s="19">
        <v>9788532647696</v>
      </c>
      <c r="B2433" s="15" t="s">
        <v>901</v>
      </c>
      <c r="C2433" s="18" t="s">
        <v>2503</v>
      </c>
      <c r="D2433" s="20">
        <v>136</v>
      </c>
      <c r="E2433" s="22"/>
      <c r="F2433" s="25"/>
      <c r="G2433" s="25">
        <v>95</v>
      </c>
      <c r="H2433" s="22">
        <f t="shared" si="280"/>
        <v>101.2</v>
      </c>
      <c r="I2433" s="40">
        <f aca="true" t="shared" si="287" ref="I2433:I2461">ROUND((H2433*1.1),1)</f>
        <v>111.3</v>
      </c>
      <c r="J2433" s="22">
        <v>111.3</v>
      </c>
      <c r="K2433" s="41">
        <f t="shared" si="283"/>
        <v>0.8183823529411764</v>
      </c>
    </row>
    <row r="2434" spans="1:11" ht="13.5">
      <c r="A2434" s="19">
        <v>9788532640239</v>
      </c>
      <c r="B2434" s="15" t="s">
        <v>3584</v>
      </c>
      <c r="C2434" s="18" t="s">
        <v>3585</v>
      </c>
      <c r="D2434" s="20">
        <v>192</v>
      </c>
      <c r="E2434" s="22">
        <v>35.8</v>
      </c>
      <c r="F2434" s="25">
        <f>ROUND((E2434*1.06),1)</f>
        <v>37.9</v>
      </c>
      <c r="G2434" s="25">
        <f t="shared" si="285"/>
        <v>40.2</v>
      </c>
      <c r="H2434" s="22">
        <f t="shared" si="280"/>
        <v>42.8</v>
      </c>
      <c r="I2434" s="40">
        <f t="shared" si="287"/>
        <v>47.1</v>
      </c>
      <c r="J2434" s="22">
        <f t="shared" si="282"/>
        <v>51.3</v>
      </c>
      <c r="K2434" s="41">
        <f t="shared" si="283"/>
        <v>0.26718749999999997</v>
      </c>
    </row>
    <row r="2435" spans="1:11" ht="13.5">
      <c r="A2435" s="19">
        <v>9788532639684</v>
      </c>
      <c r="B2435" s="15" t="s">
        <v>2968</v>
      </c>
      <c r="C2435" s="18" t="s">
        <v>717</v>
      </c>
      <c r="D2435" s="20">
        <v>32</v>
      </c>
      <c r="E2435" s="22">
        <v>4.4</v>
      </c>
      <c r="F2435" s="25">
        <v>4.5</v>
      </c>
      <c r="G2435" s="25">
        <v>4.5</v>
      </c>
      <c r="H2435" s="22">
        <f t="shared" si="280"/>
        <v>4.8</v>
      </c>
      <c r="I2435" s="40">
        <f t="shared" si="287"/>
        <v>5.3</v>
      </c>
      <c r="J2435" s="22">
        <f t="shared" si="282"/>
        <v>5.8</v>
      </c>
      <c r="K2435" s="41">
        <f t="shared" si="283"/>
        <v>0.18125</v>
      </c>
    </row>
    <row r="2436" spans="1:11" ht="13.5">
      <c r="A2436" s="19">
        <v>9788532632128</v>
      </c>
      <c r="B2436" s="78" t="s">
        <v>528</v>
      </c>
      <c r="C2436" s="18" t="s">
        <v>2850</v>
      </c>
      <c r="D2436" s="20">
        <v>200</v>
      </c>
      <c r="E2436" s="22">
        <v>28.8</v>
      </c>
      <c r="F2436" s="25">
        <v>30</v>
      </c>
      <c r="G2436" s="25">
        <v>32</v>
      </c>
      <c r="H2436" s="22">
        <v>35</v>
      </c>
      <c r="I2436" s="40">
        <v>38.9</v>
      </c>
      <c r="J2436" s="22">
        <v>39.9</v>
      </c>
      <c r="K2436" s="41">
        <f t="shared" si="283"/>
        <v>0.19949999999999998</v>
      </c>
    </row>
    <row r="2437" spans="1:11" ht="13.5">
      <c r="A2437" s="19">
        <v>9788532632807</v>
      </c>
      <c r="B2437" s="78" t="s">
        <v>2324</v>
      </c>
      <c r="C2437" s="18" t="s">
        <v>2850</v>
      </c>
      <c r="D2437" s="20">
        <v>128</v>
      </c>
      <c r="E2437" s="22">
        <v>28.8</v>
      </c>
      <c r="F2437" s="25">
        <v>30</v>
      </c>
      <c r="G2437" s="25">
        <v>32</v>
      </c>
      <c r="H2437" s="22">
        <v>35</v>
      </c>
      <c r="I2437" s="40">
        <v>38.9</v>
      </c>
      <c r="J2437" s="22">
        <v>39.9</v>
      </c>
      <c r="K2437" s="41">
        <f t="shared" si="283"/>
        <v>0.31171875</v>
      </c>
    </row>
    <row r="2438" spans="1:11" ht="13.5">
      <c r="A2438" s="19">
        <v>9788532633842</v>
      </c>
      <c r="B2438" s="78" t="s">
        <v>1142</v>
      </c>
      <c r="C2438" s="18" t="s">
        <v>2850</v>
      </c>
      <c r="D2438" s="20">
        <v>136</v>
      </c>
      <c r="E2438" s="22">
        <v>28.8</v>
      </c>
      <c r="F2438" s="25">
        <v>30</v>
      </c>
      <c r="G2438" s="25">
        <v>32</v>
      </c>
      <c r="H2438" s="22">
        <v>35</v>
      </c>
      <c r="I2438" s="40">
        <v>38.9</v>
      </c>
      <c r="J2438" s="22">
        <v>39.9</v>
      </c>
      <c r="K2438" s="41">
        <f t="shared" si="283"/>
        <v>0.2933823529411765</v>
      </c>
    </row>
    <row r="2439" spans="1:11" ht="13.5">
      <c r="A2439" s="19">
        <v>9788532634900</v>
      </c>
      <c r="B2439" s="15" t="s">
        <v>1365</v>
      </c>
      <c r="C2439" s="18" t="s">
        <v>2503</v>
      </c>
      <c r="D2439" s="20">
        <v>96</v>
      </c>
      <c r="E2439" s="22">
        <v>20</v>
      </c>
      <c r="F2439" s="25">
        <f aca="true" t="shared" si="288" ref="F2439:F2461">ROUND((E2439*1.06),1)</f>
        <v>21.2</v>
      </c>
      <c r="G2439" s="25">
        <f t="shared" si="285"/>
        <v>22.5</v>
      </c>
      <c r="H2439" s="22">
        <f aca="true" t="shared" si="289" ref="H2439:H2461">ROUND((G2439*1.065),1)</f>
        <v>24</v>
      </c>
      <c r="I2439" s="40">
        <f t="shared" si="287"/>
        <v>26.4</v>
      </c>
      <c r="J2439" s="22">
        <f t="shared" si="282"/>
        <v>28.8</v>
      </c>
      <c r="K2439" s="41">
        <f t="shared" si="283"/>
        <v>0.3</v>
      </c>
    </row>
    <row r="2440" spans="1:11" ht="13.5">
      <c r="A2440" s="19">
        <v>9788532652201</v>
      </c>
      <c r="B2440" s="15" t="s">
        <v>2063</v>
      </c>
      <c r="C2440" s="18" t="s">
        <v>2064</v>
      </c>
      <c r="D2440" s="20">
        <v>176</v>
      </c>
      <c r="E2440" s="22"/>
      <c r="F2440" s="25"/>
      <c r="G2440" s="25"/>
      <c r="H2440" s="22"/>
      <c r="I2440" s="40">
        <v>35</v>
      </c>
      <c r="J2440" s="22">
        <f t="shared" si="282"/>
        <v>38.2</v>
      </c>
      <c r="K2440" s="41">
        <f t="shared" si="283"/>
        <v>0.21704545454545457</v>
      </c>
    </row>
    <row r="2441" spans="1:11" ht="13.5">
      <c r="A2441" s="19">
        <v>9788532648426</v>
      </c>
      <c r="B2441" s="15" t="s">
        <v>1796</v>
      </c>
      <c r="C2441" s="18" t="s">
        <v>2503</v>
      </c>
      <c r="D2441" s="20">
        <v>128</v>
      </c>
      <c r="E2441" s="22"/>
      <c r="F2441" s="25"/>
      <c r="G2441" s="25">
        <v>19.9</v>
      </c>
      <c r="H2441" s="22">
        <f t="shared" si="289"/>
        <v>21.2</v>
      </c>
      <c r="I2441" s="40">
        <f t="shared" si="287"/>
        <v>23.3</v>
      </c>
      <c r="J2441" s="22">
        <f t="shared" si="282"/>
        <v>25.4</v>
      </c>
      <c r="K2441" s="41">
        <f t="shared" si="283"/>
        <v>0.1984375</v>
      </c>
    </row>
    <row r="2442" spans="1:11" ht="13.5">
      <c r="A2442" s="19">
        <v>9788532624697</v>
      </c>
      <c r="B2442" s="15" t="s">
        <v>54</v>
      </c>
      <c r="C2442" s="18" t="s">
        <v>2503</v>
      </c>
      <c r="D2442" s="20">
        <v>200</v>
      </c>
      <c r="E2442" s="22">
        <v>26.6</v>
      </c>
      <c r="F2442" s="25">
        <f t="shared" si="288"/>
        <v>28.2</v>
      </c>
      <c r="G2442" s="25">
        <f t="shared" si="285"/>
        <v>29.9</v>
      </c>
      <c r="H2442" s="22">
        <f t="shared" si="289"/>
        <v>31.8</v>
      </c>
      <c r="I2442" s="40">
        <f t="shared" si="287"/>
        <v>35</v>
      </c>
      <c r="J2442" s="22">
        <f t="shared" si="282"/>
        <v>38.2</v>
      </c>
      <c r="K2442" s="41">
        <f t="shared" si="283"/>
        <v>0.191</v>
      </c>
    </row>
    <row r="2443" spans="1:11" ht="13.5">
      <c r="A2443" s="19">
        <v>9788532621856</v>
      </c>
      <c r="B2443" s="15" t="s">
        <v>1366</v>
      </c>
      <c r="C2443" s="18" t="s">
        <v>150</v>
      </c>
      <c r="D2443" s="20">
        <v>128</v>
      </c>
      <c r="E2443" s="22">
        <v>20.1</v>
      </c>
      <c r="F2443" s="25">
        <f t="shared" si="288"/>
        <v>21.3</v>
      </c>
      <c r="G2443" s="25">
        <f t="shared" si="285"/>
        <v>22.6</v>
      </c>
      <c r="H2443" s="22">
        <f t="shared" si="289"/>
        <v>24.1</v>
      </c>
      <c r="I2443" s="40">
        <f t="shared" si="287"/>
        <v>26.5</v>
      </c>
      <c r="J2443" s="22">
        <f t="shared" si="282"/>
        <v>28.9</v>
      </c>
      <c r="K2443" s="41">
        <f t="shared" si="283"/>
        <v>0.22578125</v>
      </c>
    </row>
    <row r="2444" spans="1:11" ht="13.5">
      <c r="A2444" s="19">
        <v>9788532639783</v>
      </c>
      <c r="B2444" s="15" t="s">
        <v>3107</v>
      </c>
      <c r="C2444" s="18" t="s">
        <v>1348</v>
      </c>
      <c r="D2444" s="20">
        <v>264</v>
      </c>
      <c r="E2444" s="22">
        <v>47.1</v>
      </c>
      <c r="F2444" s="25">
        <f t="shared" si="288"/>
        <v>49.9</v>
      </c>
      <c r="G2444" s="25">
        <f t="shared" si="285"/>
        <v>52.9</v>
      </c>
      <c r="H2444" s="22">
        <f t="shared" si="289"/>
        <v>56.3</v>
      </c>
      <c r="I2444" s="40">
        <f t="shared" si="287"/>
        <v>61.9</v>
      </c>
      <c r="J2444" s="22">
        <f t="shared" si="282"/>
        <v>67.5</v>
      </c>
      <c r="K2444" s="41">
        <f t="shared" si="283"/>
        <v>0.2556818181818182</v>
      </c>
    </row>
    <row r="2445" spans="1:11" ht="13.5">
      <c r="A2445" s="19">
        <v>9788532641731</v>
      </c>
      <c r="B2445" s="15" t="s">
        <v>2635</v>
      </c>
      <c r="C2445" s="18" t="s">
        <v>1130</v>
      </c>
      <c r="D2445" s="20">
        <v>96</v>
      </c>
      <c r="E2445" s="22">
        <v>15.1</v>
      </c>
      <c r="F2445" s="25">
        <f t="shared" si="288"/>
        <v>16</v>
      </c>
      <c r="G2445" s="25">
        <f t="shared" si="285"/>
        <v>17</v>
      </c>
      <c r="H2445" s="22">
        <f t="shared" si="289"/>
        <v>18.1</v>
      </c>
      <c r="I2445" s="40">
        <f t="shared" si="287"/>
        <v>19.9</v>
      </c>
      <c r="J2445" s="22">
        <f t="shared" si="282"/>
        <v>21.7</v>
      </c>
      <c r="K2445" s="41">
        <f t="shared" si="283"/>
        <v>0.22604166666666667</v>
      </c>
    </row>
    <row r="2446" spans="1:11" ht="13.5">
      <c r="A2446" s="19">
        <v>9788532649973</v>
      </c>
      <c r="B2446" s="78" t="s">
        <v>3420</v>
      </c>
      <c r="C2446" s="18" t="s">
        <v>2503</v>
      </c>
      <c r="D2446" s="20">
        <v>168</v>
      </c>
      <c r="E2446" s="22"/>
      <c r="F2446" s="25"/>
      <c r="G2446" s="25"/>
      <c r="H2446" s="22"/>
      <c r="I2446" s="40">
        <v>24.9</v>
      </c>
      <c r="J2446" s="22">
        <v>24.9</v>
      </c>
      <c r="K2446" s="41">
        <f t="shared" si="283"/>
        <v>0.14821428571428572</v>
      </c>
    </row>
    <row r="2447" spans="1:11" ht="13.5">
      <c r="A2447" s="19">
        <v>9788532628787</v>
      </c>
      <c r="B2447" s="15" t="s">
        <v>20</v>
      </c>
      <c r="C2447" s="18" t="s">
        <v>21</v>
      </c>
      <c r="D2447" s="20">
        <v>312</v>
      </c>
      <c r="E2447" s="22">
        <v>55.3</v>
      </c>
      <c r="F2447" s="25">
        <f t="shared" si="288"/>
        <v>58.6</v>
      </c>
      <c r="G2447" s="25">
        <f t="shared" si="285"/>
        <v>62.1</v>
      </c>
      <c r="H2447" s="22">
        <f t="shared" si="289"/>
        <v>66.1</v>
      </c>
      <c r="I2447" s="40">
        <f t="shared" si="287"/>
        <v>72.7</v>
      </c>
      <c r="J2447" s="22">
        <f t="shared" si="282"/>
        <v>79.2</v>
      </c>
      <c r="K2447" s="41">
        <f t="shared" si="283"/>
        <v>0.25384615384615383</v>
      </c>
    </row>
    <row r="2448" spans="1:11" ht="13.5">
      <c r="A2448" s="19">
        <v>9788532637925</v>
      </c>
      <c r="B2448" s="15" t="s">
        <v>2809</v>
      </c>
      <c r="C2448" s="18" t="s">
        <v>2810</v>
      </c>
      <c r="D2448" s="20">
        <v>88</v>
      </c>
      <c r="E2448" s="22">
        <v>15.1</v>
      </c>
      <c r="F2448" s="25">
        <f t="shared" si="288"/>
        <v>16</v>
      </c>
      <c r="G2448" s="25">
        <f t="shared" si="285"/>
        <v>17</v>
      </c>
      <c r="H2448" s="22">
        <f t="shared" si="289"/>
        <v>18.1</v>
      </c>
      <c r="I2448" s="40">
        <f t="shared" si="287"/>
        <v>19.9</v>
      </c>
      <c r="J2448" s="22">
        <f t="shared" si="282"/>
        <v>21.7</v>
      </c>
      <c r="K2448" s="41">
        <f t="shared" si="283"/>
        <v>0.24659090909090908</v>
      </c>
    </row>
    <row r="2449" spans="1:11" ht="13.5">
      <c r="A2449" s="19">
        <v>9788532642301</v>
      </c>
      <c r="B2449" s="78" t="s">
        <v>1143</v>
      </c>
      <c r="C2449" s="18" t="s">
        <v>1212</v>
      </c>
      <c r="D2449" s="20">
        <v>240</v>
      </c>
      <c r="E2449" s="22">
        <v>23</v>
      </c>
      <c r="F2449" s="25">
        <v>23</v>
      </c>
      <c r="G2449" s="25">
        <v>25</v>
      </c>
      <c r="H2449" s="22">
        <v>26.5</v>
      </c>
      <c r="I2449" s="40">
        <v>29.9</v>
      </c>
      <c r="J2449" s="22">
        <v>29.9</v>
      </c>
      <c r="K2449" s="41">
        <f t="shared" si="283"/>
        <v>0.12458333333333332</v>
      </c>
    </row>
    <row r="2450" spans="1:11" ht="13.5">
      <c r="A2450" s="19">
        <v>9788532654489</v>
      </c>
      <c r="B2450" s="93" t="s">
        <v>3905</v>
      </c>
      <c r="C2450" s="18" t="s">
        <v>3290</v>
      </c>
      <c r="D2450" s="20">
        <v>120</v>
      </c>
      <c r="E2450" s="22"/>
      <c r="F2450" s="25"/>
      <c r="G2450" s="25"/>
      <c r="H2450" s="22"/>
      <c r="I2450" s="40">
        <v>19.9</v>
      </c>
      <c r="J2450" s="22">
        <v>19.9</v>
      </c>
      <c r="K2450" s="41"/>
    </row>
    <row r="2451" spans="1:11" ht="13.5">
      <c r="A2451" s="19">
        <v>9788532607638</v>
      </c>
      <c r="B2451" s="15" t="s">
        <v>91</v>
      </c>
      <c r="C2451" s="18" t="s">
        <v>55</v>
      </c>
      <c r="D2451" s="20">
        <v>1117</v>
      </c>
      <c r="E2451" s="22">
        <v>136.7</v>
      </c>
      <c r="F2451" s="25">
        <f t="shared" si="288"/>
        <v>144.9</v>
      </c>
      <c r="G2451" s="25">
        <f t="shared" si="285"/>
        <v>153.6</v>
      </c>
      <c r="H2451" s="22">
        <f t="shared" si="289"/>
        <v>163.6</v>
      </c>
      <c r="I2451" s="40">
        <f t="shared" si="287"/>
        <v>180</v>
      </c>
      <c r="J2451" s="22">
        <f t="shared" si="282"/>
        <v>196.2</v>
      </c>
      <c r="K2451" s="41">
        <f t="shared" si="283"/>
        <v>0.17564905998209487</v>
      </c>
    </row>
    <row r="2452" spans="1:11" ht="13.5">
      <c r="A2452" s="19">
        <v>9788532643827</v>
      </c>
      <c r="B2452" s="15" t="s">
        <v>2274</v>
      </c>
      <c r="C2452" s="18" t="s">
        <v>3315</v>
      </c>
      <c r="D2452" s="20">
        <v>200</v>
      </c>
      <c r="E2452" s="22">
        <v>19.9</v>
      </c>
      <c r="F2452" s="25">
        <f t="shared" si="288"/>
        <v>21.1</v>
      </c>
      <c r="G2452" s="25">
        <f t="shared" si="285"/>
        <v>22.4</v>
      </c>
      <c r="H2452" s="22">
        <f t="shared" si="289"/>
        <v>23.9</v>
      </c>
      <c r="I2452" s="40">
        <f t="shared" si="287"/>
        <v>26.3</v>
      </c>
      <c r="J2452" s="22">
        <f t="shared" si="282"/>
        <v>28.7</v>
      </c>
      <c r="K2452" s="41">
        <f t="shared" si="283"/>
        <v>0.1435</v>
      </c>
    </row>
    <row r="2453" spans="1:11" ht="13.5">
      <c r="A2453" s="19">
        <v>9788532621252</v>
      </c>
      <c r="B2453" s="15" t="s">
        <v>2972</v>
      </c>
      <c r="C2453" s="18" t="s">
        <v>2825</v>
      </c>
      <c r="D2453" s="20">
        <v>96</v>
      </c>
      <c r="E2453" s="22">
        <v>9.2</v>
      </c>
      <c r="F2453" s="25">
        <f t="shared" si="288"/>
        <v>9.8</v>
      </c>
      <c r="G2453" s="25">
        <f t="shared" si="285"/>
        <v>10.4</v>
      </c>
      <c r="H2453" s="22">
        <f t="shared" si="289"/>
        <v>11.1</v>
      </c>
      <c r="I2453" s="40">
        <f t="shared" si="287"/>
        <v>12.2</v>
      </c>
      <c r="J2453" s="22">
        <f t="shared" si="282"/>
        <v>13.3</v>
      </c>
      <c r="K2453" s="41">
        <f t="shared" si="283"/>
        <v>0.13854166666666667</v>
      </c>
    </row>
    <row r="2454" spans="1:11" ht="13.5">
      <c r="A2454" s="19">
        <v>9788532639233</v>
      </c>
      <c r="B2454" s="15" t="s">
        <v>2973</v>
      </c>
      <c r="C2454" s="18" t="s">
        <v>2974</v>
      </c>
      <c r="D2454" s="20">
        <v>136</v>
      </c>
      <c r="E2454" s="22">
        <v>22.4</v>
      </c>
      <c r="F2454" s="25">
        <f t="shared" si="288"/>
        <v>23.7</v>
      </c>
      <c r="G2454" s="25">
        <f t="shared" si="285"/>
        <v>25.1</v>
      </c>
      <c r="H2454" s="22">
        <f t="shared" si="289"/>
        <v>26.7</v>
      </c>
      <c r="I2454" s="40">
        <f t="shared" si="287"/>
        <v>29.4</v>
      </c>
      <c r="J2454" s="22">
        <f t="shared" si="282"/>
        <v>32</v>
      </c>
      <c r="K2454" s="41">
        <f t="shared" si="283"/>
        <v>0.23529411764705882</v>
      </c>
    </row>
    <row r="2455" spans="1:11" ht="13.5">
      <c r="A2455" s="19">
        <v>9788532619945</v>
      </c>
      <c r="B2455" s="15" t="s">
        <v>2975</v>
      </c>
      <c r="C2455" s="18" t="s">
        <v>2976</v>
      </c>
      <c r="D2455" s="20">
        <v>112</v>
      </c>
      <c r="E2455" s="22">
        <v>9.2</v>
      </c>
      <c r="F2455" s="25">
        <f t="shared" si="288"/>
        <v>9.8</v>
      </c>
      <c r="G2455" s="25">
        <f t="shared" si="285"/>
        <v>10.4</v>
      </c>
      <c r="H2455" s="22">
        <f t="shared" si="289"/>
        <v>11.1</v>
      </c>
      <c r="I2455" s="40">
        <f t="shared" si="287"/>
        <v>12.2</v>
      </c>
      <c r="J2455" s="22">
        <f t="shared" si="282"/>
        <v>13.3</v>
      </c>
      <c r="K2455" s="41">
        <f t="shared" si="283"/>
        <v>0.11875000000000001</v>
      </c>
    </row>
    <row r="2456" spans="1:11" ht="13.5">
      <c r="A2456" s="19">
        <v>9788532626462</v>
      </c>
      <c r="B2456" s="15" t="s">
        <v>2977</v>
      </c>
      <c r="C2456" s="18" t="s">
        <v>2825</v>
      </c>
      <c r="D2456" s="20">
        <v>96</v>
      </c>
      <c r="E2456" s="22">
        <v>9.2</v>
      </c>
      <c r="F2456" s="25">
        <f t="shared" si="288"/>
        <v>9.8</v>
      </c>
      <c r="G2456" s="25">
        <f t="shared" si="285"/>
        <v>10.4</v>
      </c>
      <c r="H2456" s="22">
        <f t="shared" si="289"/>
        <v>11.1</v>
      </c>
      <c r="I2456" s="40">
        <f t="shared" si="287"/>
        <v>12.2</v>
      </c>
      <c r="J2456" s="22">
        <f t="shared" si="282"/>
        <v>13.3</v>
      </c>
      <c r="K2456" s="41">
        <f t="shared" si="283"/>
        <v>0.13854166666666667</v>
      </c>
    </row>
    <row r="2457" spans="1:11" ht="13.5">
      <c r="A2457" s="19">
        <v>9788532651501</v>
      </c>
      <c r="B2457" s="15" t="s">
        <v>2000</v>
      </c>
      <c r="C2457" s="18" t="s">
        <v>2731</v>
      </c>
      <c r="D2457" s="20">
        <v>112</v>
      </c>
      <c r="E2457" s="22"/>
      <c r="F2457" s="25"/>
      <c r="G2457" s="25"/>
      <c r="H2457" s="22"/>
      <c r="I2457" s="40">
        <v>23.5</v>
      </c>
      <c r="J2457" s="22">
        <f t="shared" si="282"/>
        <v>25.6</v>
      </c>
      <c r="K2457" s="41">
        <f t="shared" si="283"/>
        <v>0.2285714285714286</v>
      </c>
    </row>
    <row r="2458" spans="1:11" ht="13.5">
      <c r="A2458" s="19">
        <v>9788532640567</v>
      </c>
      <c r="B2458" s="15" t="s">
        <v>260</v>
      </c>
      <c r="C2458" s="18" t="s">
        <v>3623</v>
      </c>
      <c r="D2458" s="20">
        <v>528</v>
      </c>
      <c r="E2458" s="22">
        <v>79.9</v>
      </c>
      <c r="F2458" s="25">
        <f t="shared" si="288"/>
        <v>84.7</v>
      </c>
      <c r="G2458" s="25">
        <f t="shared" si="285"/>
        <v>89.8</v>
      </c>
      <c r="H2458" s="22">
        <v>92</v>
      </c>
      <c r="I2458" s="40">
        <f t="shared" si="287"/>
        <v>101.2</v>
      </c>
      <c r="J2458" s="22">
        <v>101.2</v>
      </c>
      <c r="K2458" s="41">
        <f t="shared" si="283"/>
        <v>0.19166666666666668</v>
      </c>
    </row>
    <row r="2459" spans="1:11" ht="13.5">
      <c r="A2459" s="19">
        <v>9788532653529</v>
      </c>
      <c r="B2459" s="95" t="s">
        <v>3861</v>
      </c>
      <c r="C2459" s="18" t="s">
        <v>3623</v>
      </c>
      <c r="D2459" s="20">
        <v>592</v>
      </c>
      <c r="E2459" s="22"/>
      <c r="F2459" s="25"/>
      <c r="G2459" s="25"/>
      <c r="H2459" s="22"/>
      <c r="I2459" s="40"/>
      <c r="J2459" s="22">
        <v>49.9</v>
      </c>
      <c r="K2459" s="41">
        <f t="shared" si="283"/>
        <v>0.08429054054054054</v>
      </c>
    </row>
    <row r="2460" spans="1:11" ht="13.5">
      <c r="A2460" s="19">
        <v>9788532626585</v>
      </c>
      <c r="B2460" s="15" t="s">
        <v>3763</v>
      </c>
      <c r="C2460" s="18" t="s">
        <v>3097</v>
      </c>
      <c r="D2460" s="20">
        <v>56</v>
      </c>
      <c r="E2460" s="22">
        <v>9.9</v>
      </c>
      <c r="F2460" s="25">
        <v>10</v>
      </c>
      <c r="G2460" s="25">
        <f t="shared" si="285"/>
        <v>10.6</v>
      </c>
      <c r="H2460" s="22">
        <v>12</v>
      </c>
      <c r="I2460" s="40">
        <v>13.5</v>
      </c>
      <c r="J2460" s="22">
        <f t="shared" si="282"/>
        <v>14.7</v>
      </c>
      <c r="K2460" s="41">
        <f t="shared" si="283"/>
        <v>0.2625</v>
      </c>
    </row>
    <row r="2461" spans="1:11" ht="13.5">
      <c r="A2461" s="19">
        <v>9788532613455</v>
      </c>
      <c r="B2461" s="15" t="s">
        <v>3764</v>
      </c>
      <c r="C2461" s="18" t="s">
        <v>3065</v>
      </c>
      <c r="D2461" s="20">
        <v>144</v>
      </c>
      <c r="E2461" s="22">
        <v>22.4</v>
      </c>
      <c r="F2461" s="25">
        <f t="shared" si="288"/>
        <v>23.7</v>
      </c>
      <c r="G2461" s="25">
        <f t="shared" si="285"/>
        <v>25.1</v>
      </c>
      <c r="H2461" s="22">
        <f t="shared" si="289"/>
        <v>26.7</v>
      </c>
      <c r="I2461" s="40">
        <f t="shared" si="287"/>
        <v>29.4</v>
      </c>
      <c r="J2461" s="22">
        <v>29.9</v>
      </c>
      <c r="K2461" s="41">
        <f t="shared" si="283"/>
        <v>0.20763888888888887</v>
      </c>
    </row>
    <row r="2462" spans="1:10" ht="13.5">
      <c r="A2462" s="6"/>
      <c r="B2462" s="7"/>
      <c r="C2462" s="5"/>
      <c r="D2462" s="8"/>
      <c r="E2462" s="9"/>
      <c r="F2462" s="4"/>
      <c r="G2462" s="4"/>
      <c r="H2462" s="9"/>
      <c r="I2462" s="56"/>
      <c r="J2462" s="52"/>
    </row>
    <row r="2463" spans="1:10" ht="13.5">
      <c r="A2463" s="6"/>
      <c r="B2463" s="7" t="s">
        <v>411</v>
      </c>
      <c r="C2463" s="5"/>
      <c r="D2463" s="8"/>
      <c r="E2463" s="9"/>
      <c r="F2463" s="4"/>
      <c r="G2463" s="52"/>
      <c r="H2463" s="57"/>
      <c r="I2463" s="52"/>
      <c r="J2463" s="52"/>
    </row>
    <row r="2464" spans="1:10" ht="13.5">
      <c r="A2464" s="6"/>
      <c r="B2464" s="7"/>
      <c r="C2464" s="5"/>
      <c r="D2464" s="8"/>
      <c r="E2464" s="9"/>
      <c r="F2464" s="4"/>
      <c r="G2464" s="52"/>
      <c r="H2464" s="57"/>
      <c r="I2464" s="52"/>
      <c r="J2464" s="52"/>
    </row>
    <row r="2465" spans="1:10" ht="13.5">
      <c r="A2465" s="19">
        <v>9788532648778</v>
      </c>
      <c r="B2465" s="15" t="s">
        <v>69</v>
      </c>
      <c r="C2465" s="18" t="s">
        <v>68</v>
      </c>
      <c r="D2465" s="20">
        <v>160</v>
      </c>
      <c r="E2465" s="22"/>
      <c r="F2465" s="22"/>
      <c r="G2465" s="22"/>
      <c r="H2465" s="25">
        <v>37.5</v>
      </c>
      <c r="I2465" s="25">
        <v>37.5</v>
      </c>
      <c r="J2465" s="25">
        <v>38</v>
      </c>
    </row>
    <row r="2466" spans="1:10" ht="13.5">
      <c r="A2466" s="19">
        <v>9788532648785</v>
      </c>
      <c r="B2466" s="15" t="s">
        <v>70</v>
      </c>
      <c r="C2466" s="18" t="s">
        <v>68</v>
      </c>
      <c r="D2466" s="20">
        <v>224</v>
      </c>
      <c r="E2466" s="22"/>
      <c r="F2466" s="22"/>
      <c r="G2466" s="22"/>
      <c r="H2466" s="25">
        <v>31</v>
      </c>
      <c r="I2466" s="25">
        <v>31</v>
      </c>
      <c r="J2466" s="25">
        <v>31</v>
      </c>
    </row>
    <row r="2467" spans="1:10" ht="13.5">
      <c r="A2467" s="19">
        <v>9788532649102</v>
      </c>
      <c r="B2467" s="15" t="s">
        <v>1028</v>
      </c>
      <c r="C2467" s="18" t="s">
        <v>68</v>
      </c>
      <c r="D2467" s="20">
        <v>152</v>
      </c>
      <c r="E2467" s="22"/>
      <c r="F2467" s="22"/>
      <c r="G2467" s="22"/>
      <c r="H2467" s="25">
        <v>37.5</v>
      </c>
      <c r="I2467" s="25">
        <v>37.5</v>
      </c>
      <c r="J2467" s="25">
        <v>38</v>
      </c>
    </row>
    <row r="2468" spans="1:10" ht="13.5">
      <c r="A2468" s="19">
        <v>9788532649119</v>
      </c>
      <c r="B2468" s="15" t="s">
        <v>1029</v>
      </c>
      <c r="C2468" s="18" t="s">
        <v>68</v>
      </c>
      <c r="D2468" s="20">
        <v>208</v>
      </c>
      <c r="E2468" s="22"/>
      <c r="F2468" s="22"/>
      <c r="G2468" s="22"/>
      <c r="H2468" s="25">
        <v>31</v>
      </c>
      <c r="I2468" s="25">
        <v>31</v>
      </c>
      <c r="J2468" s="25">
        <v>31</v>
      </c>
    </row>
    <row r="2469" spans="1:10" ht="13.5">
      <c r="A2469" s="19">
        <v>9788532650665</v>
      </c>
      <c r="B2469" s="15" t="s">
        <v>2172</v>
      </c>
      <c r="C2469" s="18" t="s">
        <v>68</v>
      </c>
      <c r="D2469" s="20">
        <v>136</v>
      </c>
      <c r="E2469" s="22"/>
      <c r="F2469" s="22"/>
      <c r="G2469" s="22"/>
      <c r="H2469" s="25">
        <v>37.5</v>
      </c>
      <c r="I2469" s="25">
        <v>37.5</v>
      </c>
      <c r="J2469" s="25">
        <v>38</v>
      </c>
    </row>
    <row r="2470" spans="1:10" ht="13.5">
      <c r="A2470" s="19">
        <v>9788532650658</v>
      </c>
      <c r="B2470" s="15" t="s">
        <v>2171</v>
      </c>
      <c r="C2470" s="18" t="s">
        <v>68</v>
      </c>
      <c r="D2470" s="20">
        <v>192</v>
      </c>
      <c r="E2470" s="22"/>
      <c r="F2470" s="22"/>
      <c r="G2470" s="22"/>
      <c r="H2470" s="25">
        <v>31</v>
      </c>
      <c r="I2470" s="25">
        <v>31</v>
      </c>
      <c r="J2470" s="25">
        <v>31</v>
      </c>
    </row>
    <row r="2471" spans="1:10" ht="13.5">
      <c r="A2471" s="19">
        <v>9788532650795</v>
      </c>
      <c r="B2471" s="15" t="s">
        <v>2170</v>
      </c>
      <c r="C2471" s="18" t="s">
        <v>68</v>
      </c>
      <c r="D2471" s="20">
        <v>144</v>
      </c>
      <c r="E2471" s="22"/>
      <c r="F2471" s="22"/>
      <c r="G2471" s="22"/>
      <c r="H2471" s="25">
        <v>37.5</v>
      </c>
      <c r="I2471" s="25">
        <v>37.5</v>
      </c>
      <c r="J2471" s="25">
        <v>38</v>
      </c>
    </row>
    <row r="2472" spans="1:10" ht="13.5">
      <c r="A2472" s="19">
        <v>9788532650801</v>
      </c>
      <c r="B2472" s="15" t="s">
        <v>2169</v>
      </c>
      <c r="C2472" s="18" t="s">
        <v>68</v>
      </c>
      <c r="D2472" s="20">
        <v>192</v>
      </c>
      <c r="E2472" s="22"/>
      <c r="F2472" s="22"/>
      <c r="G2472" s="22"/>
      <c r="H2472" s="25">
        <v>31</v>
      </c>
      <c r="I2472" s="25">
        <v>31</v>
      </c>
      <c r="J2472" s="25">
        <v>31</v>
      </c>
    </row>
    <row r="2473" spans="1:10" ht="13.5">
      <c r="A2473" s="19">
        <v>9788532653925</v>
      </c>
      <c r="B2473" s="15" t="s">
        <v>3910</v>
      </c>
      <c r="C2473" s="18" t="s">
        <v>3911</v>
      </c>
      <c r="D2473" s="20">
        <v>128</v>
      </c>
      <c r="E2473" s="22"/>
      <c r="F2473" s="22"/>
      <c r="G2473" s="22"/>
      <c r="H2473" s="25"/>
      <c r="I2473" s="25"/>
      <c r="J2473" s="25">
        <v>38</v>
      </c>
    </row>
    <row r="2474" spans="1:10" ht="13.5">
      <c r="A2474" s="19">
        <v>9788532653918</v>
      </c>
      <c r="B2474" s="15" t="s">
        <v>3912</v>
      </c>
      <c r="C2474" s="18" t="s">
        <v>3904</v>
      </c>
      <c r="D2474" s="20">
        <v>120</v>
      </c>
      <c r="E2474" s="22"/>
      <c r="F2474" s="22"/>
      <c r="G2474" s="22"/>
      <c r="H2474" s="25"/>
      <c r="I2474" s="25"/>
      <c r="J2474" s="25">
        <v>31</v>
      </c>
    </row>
    <row r="2475" spans="1:10" ht="13.5">
      <c r="A2475" s="19">
        <v>9788532633002</v>
      </c>
      <c r="B2475" s="15" t="s">
        <v>1675</v>
      </c>
      <c r="C2475" s="18" t="s">
        <v>3720</v>
      </c>
      <c r="D2475" s="20">
        <v>232</v>
      </c>
      <c r="E2475" s="22">
        <v>35</v>
      </c>
      <c r="F2475" s="22">
        <v>37.1</v>
      </c>
      <c r="G2475" s="22">
        <v>37.1</v>
      </c>
      <c r="H2475" s="25">
        <v>41.7</v>
      </c>
      <c r="I2475" s="25">
        <v>45</v>
      </c>
      <c r="J2475" s="25">
        <v>47</v>
      </c>
    </row>
    <row r="2476" spans="1:10" ht="13.5">
      <c r="A2476" s="19">
        <v>9788532633033</v>
      </c>
      <c r="B2476" s="15" t="s">
        <v>3251</v>
      </c>
      <c r="C2476" s="18" t="s">
        <v>3720</v>
      </c>
      <c r="D2476" s="20">
        <v>152</v>
      </c>
      <c r="E2476" s="22">
        <v>17</v>
      </c>
      <c r="F2476" s="22">
        <v>18</v>
      </c>
      <c r="G2476" s="22">
        <v>18</v>
      </c>
      <c r="H2476" s="25">
        <v>20.3</v>
      </c>
      <c r="I2476" s="25">
        <v>22</v>
      </c>
      <c r="J2476" s="25">
        <v>23</v>
      </c>
    </row>
    <row r="2477" spans="1:10" ht="13.5">
      <c r="A2477" s="19">
        <v>9788532634429</v>
      </c>
      <c r="B2477" s="15" t="s">
        <v>3729</v>
      </c>
      <c r="C2477" s="18" t="s">
        <v>3720</v>
      </c>
      <c r="D2477" s="20">
        <v>296</v>
      </c>
      <c r="E2477" s="22">
        <v>35</v>
      </c>
      <c r="F2477" s="22">
        <v>37.1</v>
      </c>
      <c r="G2477" s="22">
        <v>37.1</v>
      </c>
      <c r="H2477" s="25">
        <v>41.7</v>
      </c>
      <c r="I2477" s="25">
        <v>45</v>
      </c>
      <c r="J2477" s="25">
        <v>47</v>
      </c>
    </row>
    <row r="2478" spans="1:10" ht="13.5">
      <c r="A2478" s="19">
        <v>9788532634412</v>
      </c>
      <c r="B2478" s="15" t="s">
        <v>3730</v>
      </c>
      <c r="C2478" s="18" t="s">
        <v>3720</v>
      </c>
      <c r="D2478" s="20">
        <v>128</v>
      </c>
      <c r="E2478" s="22">
        <v>17</v>
      </c>
      <c r="F2478" s="22">
        <v>18</v>
      </c>
      <c r="G2478" s="22">
        <v>18</v>
      </c>
      <c r="H2478" s="25">
        <v>20.3</v>
      </c>
      <c r="I2478" s="25">
        <v>22</v>
      </c>
      <c r="J2478" s="25">
        <v>23</v>
      </c>
    </row>
    <row r="2479" spans="1:10" ht="13.5">
      <c r="A2479" s="19">
        <v>9788532650344</v>
      </c>
      <c r="B2479" s="15" t="s">
        <v>2816</v>
      </c>
      <c r="C2479" s="18" t="s">
        <v>2817</v>
      </c>
      <c r="D2479" s="20">
        <v>152</v>
      </c>
      <c r="E2479" s="22"/>
      <c r="F2479" s="22"/>
      <c r="G2479" s="22"/>
      <c r="H2479" s="25">
        <v>18.7</v>
      </c>
      <c r="I2479" s="25">
        <v>19.9</v>
      </c>
      <c r="J2479" s="25">
        <v>20.9</v>
      </c>
    </row>
    <row r="2480" spans="1:10" ht="13.5">
      <c r="A2480" s="19">
        <v>9788532650337</v>
      </c>
      <c r="B2480" s="15" t="s">
        <v>2818</v>
      </c>
      <c r="C2480" s="18" t="s">
        <v>2817</v>
      </c>
      <c r="D2480" s="20">
        <v>120</v>
      </c>
      <c r="E2480" s="22"/>
      <c r="F2480" s="22"/>
      <c r="G2480" s="22"/>
      <c r="H2480" s="25">
        <v>14.5</v>
      </c>
      <c r="I2480" s="25">
        <v>15.9</v>
      </c>
      <c r="J2480" s="25">
        <v>16.7</v>
      </c>
    </row>
    <row r="2481" spans="1:10" ht="13.5">
      <c r="A2481" s="19">
        <v>9788532650542</v>
      </c>
      <c r="B2481" s="15" t="s">
        <v>2819</v>
      </c>
      <c r="C2481" s="18" t="s">
        <v>2817</v>
      </c>
      <c r="D2481" s="20">
        <v>184</v>
      </c>
      <c r="E2481" s="22"/>
      <c r="F2481" s="22"/>
      <c r="G2481" s="22"/>
      <c r="H2481" s="25">
        <v>18.7</v>
      </c>
      <c r="I2481" s="25">
        <v>19.9</v>
      </c>
      <c r="J2481" s="25">
        <v>20.9</v>
      </c>
    </row>
    <row r="2482" spans="1:10" ht="13.5">
      <c r="A2482" s="19">
        <v>9788532650559</v>
      </c>
      <c r="B2482" s="15" t="s">
        <v>2820</v>
      </c>
      <c r="C2482" s="18" t="s">
        <v>2817</v>
      </c>
      <c r="D2482" s="20">
        <v>136</v>
      </c>
      <c r="E2482" s="22"/>
      <c r="F2482" s="22"/>
      <c r="G2482" s="22"/>
      <c r="H2482" s="25">
        <v>14.5</v>
      </c>
      <c r="I2482" s="25">
        <v>15.9</v>
      </c>
      <c r="J2482" s="25">
        <v>16.7</v>
      </c>
    </row>
    <row r="2483" spans="1:10" ht="13.5">
      <c r="A2483" s="19">
        <v>9788532650566</v>
      </c>
      <c r="B2483" s="15" t="s">
        <v>646</v>
      </c>
      <c r="C2483" s="18" t="s">
        <v>2817</v>
      </c>
      <c r="D2483" s="20">
        <v>184</v>
      </c>
      <c r="E2483" s="22"/>
      <c r="F2483" s="22"/>
      <c r="G2483" s="22"/>
      <c r="H2483" s="25">
        <v>18.7</v>
      </c>
      <c r="I2483" s="25">
        <v>19.9</v>
      </c>
      <c r="J2483" s="25">
        <v>20.9</v>
      </c>
    </row>
    <row r="2484" spans="1:10" ht="13.5">
      <c r="A2484" s="19">
        <v>9788532650573</v>
      </c>
      <c r="B2484" s="15" t="s">
        <v>2836</v>
      </c>
      <c r="C2484" s="18" t="s">
        <v>2817</v>
      </c>
      <c r="D2484" s="20">
        <v>152</v>
      </c>
      <c r="E2484" s="22"/>
      <c r="F2484" s="22"/>
      <c r="G2484" s="22"/>
      <c r="H2484" s="25">
        <v>14.5</v>
      </c>
      <c r="I2484" s="25">
        <v>15.9</v>
      </c>
      <c r="J2484" s="25">
        <v>16.7</v>
      </c>
    </row>
    <row r="2485" spans="1:10" ht="13.5">
      <c r="A2485" s="19">
        <v>9788532650580</v>
      </c>
      <c r="B2485" s="15" t="s">
        <v>2837</v>
      </c>
      <c r="C2485" s="18" t="s">
        <v>2817</v>
      </c>
      <c r="D2485" s="20">
        <v>176</v>
      </c>
      <c r="E2485" s="22"/>
      <c r="F2485" s="22"/>
      <c r="G2485" s="22"/>
      <c r="H2485" s="25">
        <v>18.7</v>
      </c>
      <c r="I2485" s="25">
        <v>19.9</v>
      </c>
      <c r="J2485" s="25">
        <v>20.9</v>
      </c>
    </row>
    <row r="2486" spans="1:10" ht="13.5">
      <c r="A2486" s="19">
        <v>9788532650603</v>
      </c>
      <c r="B2486" s="15" t="s">
        <v>2838</v>
      </c>
      <c r="C2486" s="18" t="s">
        <v>2817</v>
      </c>
      <c r="D2486" s="20">
        <v>152</v>
      </c>
      <c r="E2486" s="22"/>
      <c r="F2486" s="22"/>
      <c r="G2486" s="22"/>
      <c r="H2486" s="25">
        <v>14.5</v>
      </c>
      <c r="I2486" s="25">
        <v>15.9</v>
      </c>
      <c r="J2486" s="25">
        <v>16.7</v>
      </c>
    </row>
    <row r="2487" spans="1:10" ht="13.5">
      <c r="A2487" s="19">
        <v>9788532646729</v>
      </c>
      <c r="B2487" s="15" t="s">
        <v>1438</v>
      </c>
      <c r="C2487" s="18" t="s">
        <v>1439</v>
      </c>
      <c r="D2487" s="20">
        <v>168</v>
      </c>
      <c r="E2487" s="22"/>
      <c r="F2487" s="22"/>
      <c r="G2487" s="22">
        <v>19.9</v>
      </c>
      <c r="H2487" s="25">
        <v>22.8</v>
      </c>
      <c r="I2487" s="25">
        <v>25.1</v>
      </c>
      <c r="J2487" s="25">
        <v>26.4</v>
      </c>
    </row>
    <row r="2488" spans="1:10" ht="13.5">
      <c r="A2488" s="19">
        <v>9788532655073</v>
      </c>
      <c r="B2488" s="15" t="s">
        <v>4009</v>
      </c>
      <c r="C2488" s="18" t="s">
        <v>4012</v>
      </c>
      <c r="D2488" s="20">
        <v>80</v>
      </c>
      <c r="E2488" s="22"/>
      <c r="F2488" s="25"/>
      <c r="G2488" s="25"/>
      <c r="H2488" s="22"/>
      <c r="I2488" s="40"/>
      <c r="J2488" s="22">
        <v>19</v>
      </c>
    </row>
    <row r="2489" spans="1:10" ht="13.5">
      <c r="A2489" s="19">
        <v>9788532630827</v>
      </c>
      <c r="B2489" s="15" t="s">
        <v>707</v>
      </c>
      <c r="C2489" s="18" t="s">
        <v>2067</v>
      </c>
      <c r="D2489" s="20">
        <v>88</v>
      </c>
      <c r="E2489" s="22">
        <v>14.5</v>
      </c>
      <c r="F2489" s="22">
        <v>15.4</v>
      </c>
      <c r="G2489" s="22">
        <v>15.4</v>
      </c>
      <c r="H2489" s="25">
        <v>17.7</v>
      </c>
      <c r="I2489" s="25">
        <v>19.5</v>
      </c>
      <c r="J2489" s="25">
        <v>20</v>
      </c>
    </row>
    <row r="2490" spans="1:10" ht="13.5">
      <c r="A2490" s="19">
        <v>9788532630759</v>
      </c>
      <c r="B2490" s="15" t="s">
        <v>2068</v>
      </c>
      <c r="C2490" s="18" t="s">
        <v>2067</v>
      </c>
      <c r="D2490" s="20">
        <v>52</v>
      </c>
      <c r="E2490" s="22">
        <v>14.5</v>
      </c>
      <c r="F2490" s="22">
        <v>15.4</v>
      </c>
      <c r="G2490" s="22">
        <v>15.4</v>
      </c>
      <c r="H2490" s="25">
        <v>17.7</v>
      </c>
      <c r="I2490" s="25">
        <v>19.5</v>
      </c>
      <c r="J2490" s="25">
        <v>20</v>
      </c>
    </row>
    <row r="2491" spans="1:10" ht="13.5">
      <c r="A2491" s="19">
        <v>9788532615640</v>
      </c>
      <c r="B2491" s="15" t="s">
        <v>786</v>
      </c>
      <c r="C2491" s="18" t="s">
        <v>2458</v>
      </c>
      <c r="D2491" s="20">
        <v>118</v>
      </c>
      <c r="E2491" s="22">
        <v>12.9</v>
      </c>
      <c r="F2491" s="25">
        <f>ROUND((E2491*1.06),1)</f>
        <v>13.7</v>
      </c>
      <c r="G2491" s="25">
        <f>ROUND((F2491*1.06),1)</f>
        <v>14.5</v>
      </c>
      <c r="H2491" s="25">
        <v>16.6</v>
      </c>
      <c r="I2491" s="25">
        <v>18.3</v>
      </c>
      <c r="J2491" s="25">
        <v>19</v>
      </c>
    </row>
    <row r="2492" spans="1:10" ht="13.5">
      <c r="A2492" s="19">
        <v>9788532601247</v>
      </c>
      <c r="B2492" s="15" t="s">
        <v>2459</v>
      </c>
      <c r="C2492" s="18" t="s">
        <v>2460</v>
      </c>
      <c r="D2492" s="20">
        <v>136</v>
      </c>
      <c r="E2492" s="22">
        <v>13.6</v>
      </c>
      <c r="F2492" s="25">
        <f>ROUND((E2492*1.06),1)</f>
        <v>14.4</v>
      </c>
      <c r="G2492" s="25">
        <f>ROUND((F2492*1.06),1)</f>
        <v>15.3</v>
      </c>
      <c r="H2492" s="25">
        <v>17.5</v>
      </c>
      <c r="I2492" s="25">
        <v>19.3</v>
      </c>
      <c r="J2492" s="25">
        <v>20</v>
      </c>
    </row>
    <row r="2493" spans="1:10" ht="13.5">
      <c r="A2493" s="19">
        <v>9788532647917</v>
      </c>
      <c r="B2493" s="15" t="s">
        <v>2958</v>
      </c>
      <c r="C2493" s="18" t="s">
        <v>472</v>
      </c>
      <c r="D2493" s="20">
        <v>152</v>
      </c>
      <c r="E2493" s="22"/>
      <c r="F2493" s="25"/>
      <c r="G2493" s="25"/>
      <c r="H2493" s="25">
        <v>26.8</v>
      </c>
      <c r="I2493" s="25">
        <v>29.5</v>
      </c>
      <c r="J2493" s="25">
        <v>30</v>
      </c>
    </row>
    <row r="2494" spans="1:10" ht="13.5">
      <c r="A2494" s="19">
        <v>9788532644886</v>
      </c>
      <c r="B2494" s="15" t="s">
        <v>1720</v>
      </c>
      <c r="C2494" s="18" t="s">
        <v>1592</v>
      </c>
      <c r="D2494" s="20">
        <v>160</v>
      </c>
      <c r="E2494" s="22"/>
      <c r="F2494" s="22">
        <v>19.1</v>
      </c>
      <c r="G2494" s="22">
        <v>19.1</v>
      </c>
      <c r="H2494" s="25">
        <v>20.4</v>
      </c>
      <c r="I2494" s="25">
        <v>22.4</v>
      </c>
      <c r="J2494" s="25">
        <v>23</v>
      </c>
    </row>
    <row r="2495" spans="1:10" ht="13.5">
      <c r="A2495" s="19">
        <v>9788532633484</v>
      </c>
      <c r="B2495" s="15" t="s">
        <v>2209</v>
      </c>
      <c r="C2495" s="18" t="s">
        <v>181</v>
      </c>
      <c r="D2495" s="20">
        <v>168</v>
      </c>
      <c r="E2495" s="22">
        <v>29.2</v>
      </c>
      <c r="F2495" s="22">
        <v>31</v>
      </c>
      <c r="G2495" s="22">
        <v>31</v>
      </c>
      <c r="H2495" s="25">
        <v>35.5</v>
      </c>
      <c r="I2495" s="25">
        <v>37</v>
      </c>
      <c r="J2495" s="25">
        <v>38.9</v>
      </c>
    </row>
    <row r="2496" spans="1:10" ht="13.5">
      <c r="A2496" s="19">
        <v>9788532633477</v>
      </c>
      <c r="B2496" s="15" t="s">
        <v>2596</v>
      </c>
      <c r="C2496" s="18" t="s">
        <v>181</v>
      </c>
      <c r="D2496" s="20">
        <v>200</v>
      </c>
      <c r="E2496" s="22">
        <v>21</v>
      </c>
      <c r="F2496" s="22">
        <v>22.3</v>
      </c>
      <c r="G2496" s="22">
        <v>22.3</v>
      </c>
      <c r="H2496" s="25">
        <v>25.6</v>
      </c>
      <c r="I2496" s="25">
        <v>27</v>
      </c>
      <c r="J2496" s="25">
        <v>28.4</v>
      </c>
    </row>
    <row r="2497" spans="1:10" ht="13.5">
      <c r="A2497" s="19">
        <v>9788532628749</v>
      </c>
      <c r="B2497" s="15" t="s">
        <v>2597</v>
      </c>
      <c r="C2497" s="18" t="s">
        <v>181</v>
      </c>
      <c r="D2497" s="20">
        <v>160</v>
      </c>
      <c r="E2497" s="22">
        <v>29.2</v>
      </c>
      <c r="F2497" s="22">
        <v>31</v>
      </c>
      <c r="G2497" s="22">
        <v>31</v>
      </c>
      <c r="H2497" s="25">
        <v>35.5</v>
      </c>
      <c r="I2497" s="25">
        <v>37</v>
      </c>
      <c r="J2497" s="25">
        <v>38.9</v>
      </c>
    </row>
    <row r="2498" spans="1:10" ht="13.5">
      <c r="A2498" s="19">
        <v>9788532628756</v>
      </c>
      <c r="B2498" s="15" t="s">
        <v>1166</v>
      </c>
      <c r="C2498" s="18" t="s">
        <v>181</v>
      </c>
      <c r="D2498" s="20">
        <v>188</v>
      </c>
      <c r="E2498" s="22">
        <v>21</v>
      </c>
      <c r="F2498" s="22">
        <v>22.3</v>
      </c>
      <c r="G2498" s="22">
        <v>22.3</v>
      </c>
      <c r="H2498" s="25">
        <v>25.6</v>
      </c>
      <c r="I2498" s="25">
        <v>27</v>
      </c>
      <c r="J2498" s="25">
        <v>28.4</v>
      </c>
    </row>
    <row r="2499" spans="1:10" ht="13.5">
      <c r="A2499" s="19">
        <v>9788532643957</v>
      </c>
      <c r="B2499" s="15" t="s">
        <v>3552</v>
      </c>
      <c r="C2499" s="18" t="s">
        <v>181</v>
      </c>
      <c r="D2499" s="20">
        <v>200</v>
      </c>
      <c r="E2499" s="22">
        <v>29.2</v>
      </c>
      <c r="F2499" s="22">
        <v>31</v>
      </c>
      <c r="G2499" s="22">
        <v>31</v>
      </c>
      <c r="H2499" s="25">
        <v>35.5</v>
      </c>
      <c r="I2499" s="25">
        <v>37</v>
      </c>
      <c r="J2499" s="25">
        <v>38.9</v>
      </c>
    </row>
    <row r="2500" spans="1:10" ht="13.5">
      <c r="A2500" s="19">
        <v>9788532651518</v>
      </c>
      <c r="B2500" s="15" t="s">
        <v>3922</v>
      </c>
      <c r="C2500" s="18" t="s">
        <v>3923</v>
      </c>
      <c r="D2500" s="20">
        <v>122</v>
      </c>
      <c r="E2500" s="22"/>
      <c r="F2500" s="22"/>
      <c r="G2500" s="22"/>
      <c r="H2500" s="25"/>
      <c r="I2500" s="25"/>
      <c r="J2500" s="25">
        <v>22.8</v>
      </c>
    </row>
    <row r="2501" spans="1:10" ht="13.5">
      <c r="A2501" s="19">
        <v>9788532641595</v>
      </c>
      <c r="B2501" s="15" t="s">
        <v>945</v>
      </c>
      <c r="C2501" s="18" t="s">
        <v>2544</v>
      </c>
      <c r="D2501" s="20">
        <v>120</v>
      </c>
      <c r="E2501" s="22">
        <v>18.9</v>
      </c>
      <c r="F2501" s="22">
        <v>20</v>
      </c>
      <c r="G2501" s="22">
        <v>20</v>
      </c>
      <c r="H2501" s="25">
        <v>21.4</v>
      </c>
      <c r="I2501" s="25">
        <v>23.5</v>
      </c>
      <c r="J2501" s="25">
        <v>24.7</v>
      </c>
    </row>
    <row r="2502" spans="1:10" ht="13.5">
      <c r="A2502" s="19">
        <v>9788532601056</v>
      </c>
      <c r="B2502" s="15" t="s">
        <v>2241</v>
      </c>
      <c r="C2502" s="18" t="s">
        <v>2242</v>
      </c>
      <c r="D2502" s="20">
        <v>108</v>
      </c>
      <c r="E2502" s="22">
        <v>15.3</v>
      </c>
      <c r="F2502" s="22">
        <v>16.2</v>
      </c>
      <c r="G2502" s="22">
        <v>16.2</v>
      </c>
      <c r="H2502" s="25">
        <v>18.5</v>
      </c>
      <c r="I2502" s="25">
        <v>19.9</v>
      </c>
      <c r="J2502" s="25">
        <v>20</v>
      </c>
    </row>
    <row r="2503" spans="1:10" ht="13.5">
      <c r="A2503" s="30">
        <v>9788532651402</v>
      </c>
      <c r="B2503" s="31" t="s">
        <v>3658</v>
      </c>
      <c r="C2503" s="32" t="s">
        <v>3660</v>
      </c>
      <c r="D2503" s="33"/>
      <c r="E2503" s="34"/>
      <c r="F2503" s="34"/>
      <c r="G2503" s="34"/>
      <c r="H2503" s="25">
        <v>25</v>
      </c>
      <c r="I2503" s="25">
        <v>25</v>
      </c>
      <c r="J2503" s="25">
        <v>26</v>
      </c>
    </row>
    <row r="2504" spans="1:10" ht="13.5">
      <c r="A2504" s="30">
        <v>9788532651419</v>
      </c>
      <c r="B2504" s="31" t="s">
        <v>3659</v>
      </c>
      <c r="C2504" s="32" t="s">
        <v>3660</v>
      </c>
      <c r="D2504" s="33"/>
      <c r="E2504" s="34"/>
      <c r="F2504" s="34"/>
      <c r="G2504" s="34"/>
      <c r="H2504" s="25">
        <v>25</v>
      </c>
      <c r="I2504" s="25">
        <v>25</v>
      </c>
      <c r="J2504" s="25">
        <v>26</v>
      </c>
    </row>
    <row r="2505" spans="1:10" ht="13.5">
      <c r="A2505" s="19">
        <v>9788532645999</v>
      </c>
      <c r="B2505" s="15" t="s">
        <v>1361</v>
      </c>
      <c r="C2505" s="18" t="s">
        <v>1360</v>
      </c>
      <c r="D2505" s="20">
        <v>168</v>
      </c>
      <c r="E2505" s="22"/>
      <c r="F2505" s="22"/>
      <c r="G2505" s="22"/>
      <c r="H2505" s="25">
        <v>20.3</v>
      </c>
      <c r="I2505" s="25">
        <v>22.3</v>
      </c>
      <c r="J2505" s="25">
        <v>23</v>
      </c>
    </row>
    <row r="2506" spans="1:10" ht="13.5">
      <c r="A2506" s="19">
        <v>9788532646002</v>
      </c>
      <c r="B2506" s="15" t="s">
        <v>1362</v>
      </c>
      <c r="C2506" s="18" t="s">
        <v>1360</v>
      </c>
      <c r="D2506" s="20">
        <v>216</v>
      </c>
      <c r="E2506" s="22"/>
      <c r="F2506" s="22"/>
      <c r="G2506" s="22"/>
      <c r="H2506" s="25">
        <v>20.3</v>
      </c>
      <c r="I2506" s="25">
        <v>22.3</v>
      </c>
      <c r="J2506" s="25">
        <v>23</v>
      </c>
    </row>
    <row r="2507" spans="1:10" ht="13.5">
      <c r="A2507" s="19">
        <v>9788532603173</v>
      </c>
      <c r="B2507" s="15" t="s">
        <v>3000</v>
      </c>
      <c r="C2507" s="18"/>
      <c r="D2507" s="20">
        <v>144</v>
      </c>
      <c r="E2507" s="22">
        <v>8.9</v>
      </c>
      <c r="F2507" s="22">
        <v>9.4</v>
      </c>
      <c r="G2507" s="22">
        <v>9.4</v>
      </c>
      <c r="H2507" s="25">
        <v>10</v>
      </c>
      <c r="I2507" s="25">
        <v>14</v>
      </c>
      <c r="J2507" s="25">
        <v>14.5</v>
      </c>
    </row>
    <row r="2508" spans="1:10" ht="13.5">
      <c r="A2508" s="19">
        <v>9788532603166</v>
      </c>
      <c r="B2508" s="15" t="s">
        <v>1651</v>
      </c>
      <c r="C2508" s="18"/>
      <c r="D2508" s="20">
        <v>128</v>
      </c>
      <c r="E2508" s="22">
        <v>7.8</v>
      </c>
      <c r="F2508" s="22">
        <v>8.3</v>
      </c>
      <c r="G2508" s="22">
        <v>8.3</v>
      </c>
      <c r="H2508" s="25">
        <v>10</v>
      </c>
      <c r="I2508" s="25">
        <v>11</v>
      </c>
      <c r="J2508" s="25">
        <v>11.5</v>
      </c>
    </row>
    <row r="2509" spans="1:10" ht="13.5">
      <c r="A2509" s="19">
        <v>9788532605276</v>
      </c>
      <c r="B2509" s="15" t="s">
        <v>904</v>
      </c>
      <c r="C2509" s="18"/>
      <c r="D2509" s="20">
        <v>128</v>
      </c>
      <c r="E2509" s="22">
        <v>11</v>
      </c>
      <c r="F2509" s="22">
        <v>11.7</v>
      </c>
      <c r="G2509" s="22">
        <v>11.7</v>
      </c>
      <c r="H2509" s="25">
        <v>13</v>
      </c>
      <c r="I2509" s="25">
        <v>14</v>
      </c>
      <c r="J2509" s="25">
        <v>14.5</v>
      </c>
    </row>
    <row r="2510" spans="1:10" ht="13.5">
      <c r="A2510" s="6"/>
      <c r="B2510" s="7"/>
      <c r="C2510" s="5"/>
      <c r="D2510" s="8"/>
      <c r="E2510" s="9"/>
      <c r="F2510" s="9"/>
      <c r="G2510" s="9"/>
      <c r="H2510" s="4"/>
      <c r="I2510" s="52"/>
      <c r="J2510" s="52"/>
    </row>
    <row r="2511" spans="1:10" ht="13.5">
      <c r="A2511" s="6"/>
      <c r="B2511" s="5" t="s">
        <v>2841</v>
      </c>
      <c r="C2511" s="5"/>
      <c r="D2511" s="8"/>
      <c r="E2511" s="9"/>
      <c r="F2511" s="9"/>
      <c r="G2511" s="52"/>
      <c r="H2511" s="4"/>
      <c r="I2511" s="52"/>
      <c r="J2511" s="52"/>
    </row>
    <row r="2512" spans="1:10" ht="13.5">
      <c r="A2512" s="6"/>
      <c r="B2512" s="5" t="s">
        <v>2842</v>
      </c>
      <c r="C2512" s="5"/>
      <c r="D2512" s="8"/>
      <c r="E2512" s="9"/>
      <c r="F2512" s="9"/>
      <c r="G2512" s="52"/>
      <c r="H2512" s="4"/>
      <c r="I2512" s="52"/>
      <c r="J2512" s="52"/>
    </row>
    <row r="2513" spans="1:10" ht="13.5">
      <c r="A2513" s="19">
        <v>9788532644701</v>
      </c>
      <c r="B2513" s="15" t="s">
        <v>1636</v>
      </c>
      <c r="C2513" s="15"/>
      <c r="D2513" s="20">
        <v>80</v>
      </c>
      <c r="E2513" s="22"/>
      <c r="F2513" s="22">
        <v>8.5</v>
      </c>
      <c r="G2513" s="22">
        <v>8.5</v>
      </c>
      <c r="H2513" s="25">
        <v>9.6</v>
      </c>
      <c r="I2513" s="25">
        <v>11</v>
      </c>
      <c r="J2513" s="25">
        <v>11.5</v>
      </c>
    </row>
    <row r="2514" spans="1:10" ht="13.5">
      <c r="A2514" s="19">
        <v>9788532644718</v>
      </c>
      <c r="B2514" s="15" t="s">
        <v>2015</v>
      </c>
      <c r="C2514" s="15"/>
      <c r="D2514" s="20">
        <v>88</v>
      </c>
      <c r="E2514" s="22"/>
      <c r="F2514" s="22">
        <v>8.5</v>
      </c>
      <c r="G2514" s="22">
        <v>8.5</v>
      </c>
      <c r="H2514" s="25">
        <v>9.6</v>
      </c>
      <c r="I2514" s="25">
        <v>11</v>
      </c>
      <c r="J2514" s="25">
        <v>11.5</v>
      </c>
    </row>
    <row r="2515" spans="1:10" ht="13.5">
      <c r="A2515" s="19">
        <v>9788532645135</v>
      </c>
      <c r="B2515" s="15" t="s">
        <v>1245</v>
      </c>
      <c r="C2515" s="15"/>
      <c r="D2515" s="20">
        <v>104</v>
      </c>
      <c r="E2515" s="22"/>
      <c r="F2515" s="22">
        <v>8.5</v>
      </c>
      <c r="G2515" s="22">
        <v>8.5</v>
      </c>
      <c r="H2515" s="25">
        <v>9.6</v>
      </c>
      <c r="I2515" s="25">
        <v>11</v>
      </c>
      <c r="J2515" s="25">
        <v>11.5</v>
      </c>
    </row>
    <row r="2516" spans="1:10" ht="13.5">
      <c r="A2516" s="6"/>
      <c r="B2516" s="7"/>
      <c r="C2516" s="7"/>
      <c r="D2516" s="8"/>
      <c r="E2516" s="9"/>
      <c r="F2516" s="9"/>
      <c r="G2516" s="9"/>
      <c r="H2516" s="4"/>
      <c r="I2516" s="52"/>
      <c r="J2516" s="52"/>
    </row>
    <row r="2517" spans="1:10" ht="13.5">
      <c r="A2517" s="6"/>
      <c r="B2517" s="5" t="s">
        <v>905</v>
      </c>
      <c r="C2517" s="5"/>
      <c r="D2517" s="5"/>
      <c r="E2517" s="9"/>
      <c r="F2517" s="4"/>
      <c r="G2517" s="52"/>
      <c r="H2517" s="4"/>
      <c r="I2517" s="52"/>
      <c r="J2517" s="52"/>
    </row>
    <row r="2518" spans="1:10" ht="13.5">
      <c r="A2518" s="6"/>
      <c r="B2518" s="5" t="s">
        <v>412</v>
      </c>
      <c r="C2518" s="5"/>
      <c r="D2518" s="8"/>
      <c r="E2518" s="9"/>
      <c r="F2518" s="9"/>
      <c r="G2518" s="9"/>
      <c r="H2518" s="4"/>
      <c r="I2518" s="52"/>
      <c r="J2518" s="52"/>
    </row>
    <row r="2519" spans="1:10" ht="13.5">
      <c r="A2519" s="6"/>
      <c r="B2519" s="5" t="s">
        <v>413</v>
      </c>
      <c r="C2519" s="5"/>
      <c r="D2519" s="8"/>
      <c r="E2519" s="9"/>
      <c r="F2519" s="9"/>
      <c r="G2519" s="9"/>
      <c r="H2519" s="4"/>
      <c r="I2519" s="52"/>
      <c r="J2519" s="52"/>
    </row>
    <row r="2520" spans="1:10" ht="13.5">
      <c r="A2520" s="6"/>
      <c r="B2520" s="5" t="s">
        <v>414</v>
      </c>
      <c r="C2520" s="5"/>
      <c r="D2520" s="8"/>
      <c r="E2520" s="9"/>
      <c r="F2520" s="9"/>
      <c r="G2520" s="9"/>
      <c r="H2520" s="4"/>
      <c r="I2520" s="52"/>
      <c r="J2520" s="52"/>
    </row>
    <row r="2521" spans="1:10" ht="13.5">
      <c r="A2521" s="19">
        <v>9788532646903</v>
      </c>
      <c r="B2521" s="15" t="s">
        <v>938</v>
      </c>
      <c r="C2521" s="15"/>
      <c r="D2521" s="20">
        <v>152</v>
      </c>
      <c r="E2521" s="22"/>
      <c r="F2521" s="22"/>
      <c r="G2521" s="22">
        <v>15.9</v>
      </c>
      <c r="H2521" s="25">
        <v>18.7</v>
      </c>
      <c r="I2521" s="25">
        <v>19.9</v>
      </c>
      <c r="J2521" s="25">
        <v>20.9</v>
      </c>
    </row>
    <row r="2522" spans="1:10" ht="13.5">
      <c r="A2522" s="19">
        <v>9788532646910</v>
      </c>
      <c r="B2522" s="15" t="s">
        <v>939</v>
      </c>
      <c r="C2522" s="15"/>
      <c r="D2522" s="20">
        <v>120</v>
      </c>
      <c r="E2522" s="22"/>
      <c r="F2522" s="22"/>
      <c r="G2522" s="22">
        <v>12.4</v>
      </c>
      <c r="H2522" s="25">
        <v>14.4</v>
      </c>
      <c r="I2522" s="25">
        <v>15.5</v>
      </c>
      <c r="J2522" s="25">
        <v>16.3</v>
      </c>
    </row>
    <row r="2523" spans="1:10" ht="13.5">
      <c r="A2523" s="19">
        <v>9788532646927</v>
      </c>
      <c r="B2523" s="15" t="s">
        <v>3476</v>
      </c>
      <c r="C2523" s="15"/>
      <c r="D2523" s="20">
        <v>152</v>
      </c>
      <c r="E2523" s="22"/>
      <c r="F2523" s="22"/>
      <c r="G2523" s="22">
        <v>15.9</v>
      </c>
      <c r="H2523" s="25">
        <v>18.7</v>
      </c>
      <c r="I2523" s="25">
        <v>19.9</v>
      </c>
      <c r="J2523" s="25">
        <v>20.9</v>
      </c>
    </row>
    <row r="2524" spans="1:10" ht="13.5">
      <c r="A2524" s="19">
        <v>9788532646934</v>
      </c>
      <c r="B2524" s="15" t="s">
        <v>3477</v>
      </c>
      <c r="C2524" s="15"/>
      <c r="D2524" s="20">
        <v>112</v>
      </c>
      <c r="E2524" s="22"/>
      <c r="F2524" s="22"/>
      <c r="G2524" s="22">
        <v>12.4</v>
      </c>
      <c r="H2524" s="25">
        <v>14.4</v>
      </c>
      <c r="I2524" s="25">
        <v>15.5</v>
      </c>
      <c r="J2524" s="25">
        <v>16.3</v>
      </c>
    </row>
    <row r="2525" spans="1:10" ht="13.5">
      <c r="A2525" s="19">
        <v>9788532647108</v>
      </c>
      <c r="B2525" s="15" t="s">
        <v>3478</v>
      </c>
      <c r="C2525" s="15"/>
      <c r="D2525" s="20">
        <v>176</v>
      </c>
      <c r="E2525" s="22"/>
      <c r="F2525" s="22"/>
      <c r="G2525" s="22">
        <v>15.9</v>
      </c>
      <c r="H2525" s="25">
        <v>18.7</v>
      </c>
      <c r="I2525" s="25">
        <v>19.9</v>
      </c>
      <c r="J2525" s="25">
        <v>20.9</v>
      </c>
    </row>
    <row r="2526" spans="1:10" ht="13.5">
      <c r="A2526" s="19">
        <v>9788532647115</v>
      </c>
      <c r="B2526" s="15" t="s">
        <v>2427</v>
      </c>
      <c r="C2526" s="15"/>
      <c r="D2526" s="20">
        <v>128</v>
      </c>
      <c r="E2526" s="22"/>
      <c r="F2526" s="22"/>
      <c r="G2526" s="22">
        <v>12.4</v>
      </c>
      <c r="H2526" s="25">
        <v>14.4</v>
      </c>
      <c r="I2526" s="25">
        <v>15.5</v>
      </c>
      <c r="J2526" s="25">
        <v>16.3</v>
      </c>
    </row>
    <row r="2527" spans="1:10" ht="13.5">
      <c r="A2527" s="19">
        <v>9788532649744</v>
      </c>
      <c r="B2527" s="15" t="s">
        <v>3054</v>
      </c>
      <c r="C2527" s="15"/>
      <c r="D2527" s="20">
        <v>152</v>
      </c>
      <c r="E2527" s="22"/>
      <c r="F2527" s="22"/>
      <c r="G2527" s="22"/>
      <c r="H2527" s="25">
        <v>20</v>
      </c>
      <c r="I2527" s="25">
        <v>22</v>
      </c>
      <c r="J2527" s="25">
        <v>23.1</v>
      </c>
    </row>
    <row r="2528" spans="1:10" ht="13.5">
      <c r="A2528" s="19">
        <v>9788532649751</v>
      </c>
      <c r="B2528" s="15" t="s">
        <v>3056</v>
      </c>
      <c r="C2528" s="15"/>
      <c r="D2528" s="20">
        <v>184</v>
      </c>
      <c r="E2528" s="22"/>
      <c r="F2528" s="22"/>
      <c r="G2528" s="22"/>
      <c r="H2528" s="25">
        <v>19.4</v>
      </c>
      <c r="I2528" s="25">
        <v>21</v>
      </c>
      <c r="J2528" s="25">
        <v>22.1</v>
      </c>
    </row>
    <row r="2529" spans="1:10" ht="13.5">
      <c r="A2529" s="19">
        <v>9788532647764</v>
      </c>
      <c r="B2529" s="15" t="s">
        <v>2994</v>
      </c>
      <c r="C2529" s="15"/>
      <c r="D2529" s="20">
        <v>144</v>
      </c>
      <c r="E2529" s="22"/>
      <c r="F2529" s="22"/>
      <c r="G2529" s="22"/>
      <c r="H2529" s="25">
        <v>18.7</v>
      </c>
      <c r="I2529" s="25">
        <v>19.9</v>
      </c>
      <c r="J2529" s="25">
        <v>20.9</v>
      </c>
    </row>
    <row r="2530" spans="1:10" ht="13.5">
      <c r="A2530" s="19">
        <v>9788532647719</v>
      </c>
      <c r="B2530" s="15" t="s">
        <v>2995</v>
      </c>
      <c r="C2530" s="15"/>
      <c r="D2530" s="20">
        <v>96</v>
      </c>
      <c r="E2530" s="22"/>
      <c r="F2530" s="22"/>
      <c r="G2530" s="22"/>
      <c r="H2530" s="25">
        <v>14.4</v>
      </c>
      <c r="I2530" s="25">
        <v>15.5</v>
      </c>
      <c r="J2530" s="25">
        <v>16.3</v>
      </c>
    </row>
    <row r="2531" spans="1:10" ht="13.5">
      <c r="A2531" s="19">
        <v>9788532647269</v>
      </c>
      <c r="B2531" s="15" t="s">
        <v>937</v>
      </c>
      <c r="C2531" s="15"/>
      <c r="D2531" s="20">
        <v>48</v>
      </c>
      <c r="E2531" s="22"/>
      <c r="F2531" s="22"/>
      <c r="G2531" s="22">
        <v>11</v>
      </c>
      <c r="H2531" s="25">
        <v>11.8</v>
      </c>
      <c r="I2531" s="25">
        <v>13</v>
      </c>
      <c r="J2531" s="25">
        <v>13.7</v>
      </c>
    </row>
    <row r="2532" spans="1:10" ht="13.5">
      <c r="A2532" s="19">
        <v>9788532647320</v>
      </c>
      <c r="B2532" s="15" t="s">
        <v>3713</v>
      </c>
      <c r="C2532" s="15"/>
      <c r="D2532" s="20">
        <v>56</v>
      </c>
      <c r="E2532" s="22"/>
      <c r="F2532" s="22"/>
      <c r="G2532" s="22">
        <v>11</v>
      </c>
      <c r="H2532" s="25">
        <v>11.8</v>
      </c>
      <c r="I2532" s="25">
        <v>13</v>
      </c>
      <c r="J2532" s="25">
        <v>13.7</v>
      </c>
    </row>
    <row r="2533" spans="1:10" ht="13.5">
      <c r="A2533" s="19">
        <v>9788532647504</v>
      </c>
      <c r="B2533" s="15" t="s">
        <v>3055</v>
      </c>
      <c r="C2533" s="15"/>
      <c r="D2533" s="20">
        <v>56</v>
      </c>
      <c r="E2533" s="22"/>
      <c r="F2533" s="22"/>
      <c r="G2533" s="22">
        <v>11</v>
      </c>
      <c r="H2533" s="25">
        <v>11.8</v>
      </c>
      <c r="I2533" s="25">
        <v>13</v>
      </c>
      <c r="J2533" s="25">
        <v>13.7</v>
      </c>
    </row>
    <row r="2534" spans="1:10" ht="13.5">
      <c r="A2534" s="19">
        <v>9788532651495</v>
      </c>
      <c r="B2534" s="15" t="s">
        <v>373</v>
      </c>
      <c r="C2534" s="15"/>
      <c r="D2534" s="20">
        <v>72</v>
      </c>
      <c r="E2534" s="22"/>
      <c r="F2534" s="22"/>
      <c r="G2534" s="22"/>
      <c r="H2534" s="25"/>
      <c r="I2534" s="25">
        <v>13</v>
      </c>
      <c r="J2534" s="25">
        <v>13.7</v>
      </c>
    </row>
    <row r="2535" spans="1:10" ht="13.5">
      <c r="A2535" s="19">
        <v>9788532651952</v>
      </c>
      <c r="B2535" s="15" t="s">
        <v>2793</v>
      </c>
      <c r="C2535" s="15"/>
      <c r="D2535" s="20">
        <v>104</v>
      </c>
      <c r="E2535" s="22"/>
      <c r="F2535" s="22"/>
      <c r="G2535" s="22"/>
      <c r="H2535" s="25"/>
      <c r="I2535" s="25">
        <v>20</v>
      </c>
      <c r="J2535" s="25">
        <v>21</v>
      </c>
    </row>
    <row r="2536" spans="1:10" ht="13.5">
      <c r="A2536" s="19">
        <v>9788532651969</v>
      </c>
      <c r="B2536" s="15" t="s">
        <v>2794</v>
      </c>
      <c r="C2536" s="15"/>
      <c r="D2536" s="20">
        <v>128</v>
      </c>
      <c r="E2536" s="22"/>
      <c r="F2536" s="22"/>
      <c r="G2536" s="22"/>
      <c r="H2536" s="25"/>
      <c r="I2536" s="25">
        <v>19</v>
      </c>
      <c r="J2536" s="25">
        <v>20</v>
      </c>
    </row>
    <row r="2537" spans="1:10" ht="13.5">
      <c r="A2537" s="19">
        <v>9788532649881</v>
      </c>
      <c r="B2537" s="15" t="s">
        <v>1522</v>
      </c>
      <c r="C2537" s="15"/>
      <c r="D2537" s="20">
        <v>136</v>
      </c>
      <c r="E2537" s="22"/>
      <c r="F2537" s="22"/>
      <c r="G2537" s="22"/>
      <c r="H2537" s="25">
        <v>18.7</v>
      </c>
      <c r="I2537" s="25">
        <v>19.9</v>
      </c>
      <c r="J2537" s="25">
        <v>20.9</v>
      </c>
    </row>
    <row r="2538" spans="1:10" ht="13.5">
      <c r="A2538" s="19">
        <v>9788532649874</v>
      </c>
      <c r="B2538" s="15" t="s">
        <v>1523</v>
      </c>
      <c r="C2538" s="15"/>
      <c r="D2538" s="20">
        <v>104</v>
      </c>
      <c r="E2538" s="22"/>
      <c r="F2538" s="22"/>
      <c r="G2538" s="22"/>
      <c r="H2538" s="25">
        <v>14.4</v>
      </c>
      <c r="I2538" s="25">
        <v>15.5</v>
      </c>
      <c r="J2538" s="25">
        <v>16.3</v>
      </c>
    </row>
    <row r="2539" spans="1:10" ht="13.5">
      <c r="A2539" s="6"/>
      <c r="B2539" s="7"/>
      <c r="C2539" s="7"/>
      <c r="D2539" s="8"/>
      <c r="E2539" s="9"/>
      <c r="F2539" s="9"/>
      <c r="G2539" s="9"/>
      <c r="H2539" s="4"/>
      <c r="I2539" s="52"/>
      <c r="J2539" s="52"/>
    </row>
    <row r="2540" spans="1:10" ht="13.5">
      <c r="A2540" s="6"/>
      <c r="B2540" s="5" t="s">
        <v>3271</v>
      </c>
      <c r="C2540" s="5" t="s">
        <v>3797</v>
      </c>
      <c r="D2540" s="5"/>
      <c r="E2540" s="9"/>
      <c r="F2540" s="4"/>
      <c r="G2540" s="52"/>
      <c r="H2540" s="4"/>
      <c r="I2540" s="52"/>
      <c r="J2540" s="52"/>
    </row>
    <row r="2541" spans="1:10" ht="13.5">
      <c r="A2541" s="19">
        <v>9788532632609</v>
      </c>
      <c r="B2541" s="15" t="s">
        <v>846</v>
      </c>
      <c r="C2541" s="15"/>
      <c r="D2541" s="20">
        <v>92</v>
      </c>
      <c r="E2541" s="22">
        <v>11</v>
      </c>
      <c r="F2541" s="22">
        <v>11.7</v>
      </c>
      <c r="G2541" s="22">
        <v>11.7</v>
      </c>
      <c r="H2541" s="25">
        <v>13.4</v>
      </c>
      <c r="I2541" s="25">
        <v>14.5</v>
      </c>
      <c r="J2541" s="25">
        <v>15.2</v>
      </c>
    </row>
    <row r="2542" spans="1:10" ht="13.5">
      <c r="A2542" s="19">
        <v>9788532632616</v>
      </c>
      <c r="B2542" s="15" t="s">
        <v>847</v>
      </c>
      <c r="C2542" s="15"/>
      <c r="D2542" s="20">
        <v>36</v>
      </c>
      <c r="E2542" s="22">
        <v>9</v>
      </c>
      <c r="F2542" s="22">
        <v>9.5</v>
      </c>
      <c r="G2542" s="22">
        <v>9.5</v>
      </c>
      <c r="H2542" s="25">
        <v>10.9</v>
      </c>
      <c r="I2542" s="25">
        <v>12</v>
      </c>
      <c r="J2542" s="25">
        <v>12.6</v>
      </c>
    </row>
    <row r="2543" spans="1:10" ht="13.5">
      <c r="A2543" s="19">
        <v>9788532632623</v>
      </c>
      <c r="B2543" s="15" t="s">
        <v>256</v>
      </c>
      <c r="C2543" s="15"/>
      <c r="D2543" s="20">
        <v>36</v>
      </c>
      <c r="E2543" s="22">
        <v>11</v>
      </c>
      <c r="F2543" s="22">
        <v>11.7</v>
      </c>
      <c r="G2543" s="22">
        <v>11.7</v>
      </c>
      <c r="H2543" s="25">
        <v>13.4</v>
      </c>
      <c r="I2543" s="25">
        <v>14.5</v>
      </c>
      <c r="J2543" s="25">
        <v>15.2</v>
      </c>
    </row>
    <row r="2544" spans="1:10" ht="13.5">
      <c r="A2544" s="19">
        <v>9788532632630</v>
      </c>
      <c r="B2544" s="15" t="s">
        <v>257</v>
      </c>
      <c r="C2544" s="15"/>
      <c r="D2544" s="20">
        <v>60</v>
      </c>
      <c r="E2544" s="22">
        <v>9</v>
      </c>
      <c r="F2544" s="22">
        <v>9.5</v>
      </c>
      <c r="G2544" s="22">
        <v>9.5</v>
      </c>
      <c r="H2544" s="25">
        <v>10.9</v>
      </c>
      <c r="I2544" s="25">
        <v>12</v>
      </c>
      <c r="J2544" s="25">
        <v>12.6</v>
      </c>
    </row>
    <row r="2545" spans="1:10" ht="13.5">
      <c r="A2545" s="19">
        <v>9788532632647</v>
      </c>
      <c r="B2545" s="15" t="s">
        <v>258</v>
      </c>
      <c r="C2545" s="15"/>
      <c r="D2545" s="20">
        <v>104</v>
      </c>
      <c r="E2545" s="22">
        <v>11</v>
      </c>
      <c r="F2545" s="22">
        <v>11.7</v>
      </c>
      <c r="G2545" s="22">
        <v>11.7</v>
      </c>
      <c r="H2545" s="25">
        <v>13.4</v>
      </c>
      <c r="I2545" s="25">
        <v>14.5</v>
      </c>
      <c r="J2545" s="25">
        <v>15.2</v>
      </c>
    </row>
    <row r="2546" spans="1:10" ht="13.5">
      <c r="A2546" s="19">
        <v>9788532632654</v>
      </c>
      <c r="B2546" s="15" t="s">
        <v>3731</v>
      </c>
      <c r="C2546" s="15"/>
      <c r="D2546" s="20">
        <v>80</v>
      </c>
      <c r="E2546" s="22">
        <v>11</v>
      </c>
      <c r="F2546" s="22">
        <v>11.7</v>
      </c>
      <c r="G2546" s="22">
        <v>11.7</v>
      </c>
      <c r="H2546" s="25">
        <v>13.4</v>
      </c>
      <c r="I2546" s="25">
        <v>14.5</v>
      </c>
      <c r="J2546" s="25">
        <v>15.2</v>
      </c>
    </row>
    <row r="2547" spans="1:10" ht="13.5">
      <c r="A2547" s="19">
        <v>9788532632661</v>
      </c>
      <c r="B2547" s="15" t="s">
        <v>2323</v>
      </c>
      <c r="C2547" s="15"/>
      <c r="D2547" s="20">
        <v>104</v>
      </c>
      <c r="E2547" s="22">
        <v>11</v>
      </c>
      <c r="F2547" s="22">
        <v>11.7</v>
      </c>
      <c r="G2547" s="22">
        <v>11.7</v>
      </c>
      <c r="H2547" s="25">
        <v>13.4</v>
      </c>
      <c r="I2547" s="25">
        <v>14.5</v>
      </c>
      <c r="J2547" s="25">
        <v>15.2</v>
      </c>
    </row>
    <row r="2548" spans="1:10" ht="13.5">
      <c r="A2548" s="19">
        <v>9788532632678</v>
      </c>
      <c r="B2548" s="15" t="s">
        <v>3589</v>
      </c>
      <c r="C2548" s="15"/>
      <c r="D2548" s="20">
        <v>88</v>
      </c>
      <c r="E2548" s="22">
        <v>11</v>
      </c>
      <c r="F2548" s="22">
        <v>11.7</v>
      </c>
      <c r="G2548" s="22">
        <v>11.7</v>
      </c>
      <c r="H2548" s="25">
        <v>13.4</v>
      </c>
      <c r="I2548" s="25">
        <v>14.5</v>
      </c>
      <c r="J2548" s="25">
        <v>15.2</v>
      </c>
    </row>
    <row r="2549" spans="1:10" ht="13.5">
      <c r="A2549" s="19">
        <v>9788532632685</v>
      </c>
      <c r="B2549" s="15" t="s">
        <v>1431</v>
      </c>
      <c r="C2549" s="15"/>
      <c r="D2549" s="20">
        <v>96</v>
      </c>
      <c r="E2549" s="22">
        <v>11</v>
      </c>
      <c r="F2549" s="22">
        <v>11.7</v>
      </c>
      <c r="G2549" s="22">
        <v>11.7</v>
      </c>
      <c r="H2549" s="25">
        <v>13.4</v>
      </c>
      <c r="I2549" s="25">
        <v>14.5</v>
      </c>
      <c r="J2549" s="25">
        <v>15.2</v>
      </c>
    </row>
    <row r="2550" spans="1:10" ht="13.5">
      <c r="A2550" s="19">
        <v>9788532632692</v>
      </c>
      <c r="B2550" s="15" t="s">
        <v>1372</v>
      </c>
      <c r="C2550" s="15"/>
      <c r="D2550" s="20">
        <v>88</v>
      </c>
      <c r="E2550" s="22">
        <v>11</v>
      </c>
      <c r="F2550" s="22">
        <v>11.7</v>
      </c>
      <c r="G2550" s="22">
        <v>11.7</v>
      </c>
      <c r="H2550" s="25">
        <v>13.4</v>
      </c>
      <c r="I2550" s="25">
        <v>14.5</v>
      </c>
      <c r="J2550" s="25">
        <v>15.2</v>
      </c>
    </row>
    <row r="2551" spans="1:10" ht="13.5">
      <c r="A2551" s="19">
        <v>9788532632708</v>
      </c>
      <c r="B2551" s="15" t="s">
        <v>1373</v>
      </c>
      <c r="C2551" s="15"/>
      <c r="D2551" s="20">
        <v>160</v>
      </c>
      <c r="E2551" s="22">
        <v>18</v>
      </c>
      <c r="F2551" s="22">
        <v>19.1</v>
      </c>
      <c r="G2551" s="22">
        <v>19.1</v>
      </c>
      <c r="H2551" s="25">
        <v>21.8</v>
      </c>
      <c r="I2551" s="25">
        <v>24</v>
      </c>
      <c r="J2551" s="25">
        <v>25.2</v>
      </c>
    </row>
    <row r="2552" spans="1:10" ht="13.5">
      <c r="A2552" s="19">
        <v>9788532632715</v>
      </c>
      <c r="B2552" s="15" t="s">
        <v>3524</v>
      </c>
      <c r="C2552" s="15"/>
      <c r="D2552" s="20">
        <v>96</v>
      </c>
      <c r="E2552" s="22">
        <v>11</v>
      </c>
      <c r="F2552" s="22">
        <v>11.7</v>
      </c>
      <c r="G2552" s="22">
        <v>11.7</v>
      </c>
      <c r="H2552" s="25">
        <v>13.4</v>
      </c>
      <c r="I2552" s="25">
        <v>14.5</v>
      </c>
      <c r="J2552" s="25">
        <v>15.2</v>
      </c>
    </row>
    <row r="2553" spans="1:10" ht="13.5">
      <c r="A2553" s="6"/>
      <c r="B2553" s="7"/>
      <c r="C2553" s="7"/>
      <c r="D2553" s="8"/>
      <c r="E2553" s="9"/>
      <c r="F2553" s="9"/>
      <c r="G2553" s="9"/>
      <c r="H2553" s="4"/>
      <c r="I2553" s="52"/>
      <c r="J2553" s="52"/>
    </row>
    <row r="2554" spans="1:10" ht="13.5">
      <c r="A2554" s="6"/>
      <c r="B2554" s="5" t="s">
        <v>3672</v>
      </c>
      <c r="C2554" s="5" t="s">
        <v>3673</v>
      </c>
      <c r="D2554" s="8"/>
      <c r="E2554" s="9"/>
      <c r="F2554" s="9"/>
      <c r="G2554" s="4"/>
      <c r="H2554" s="4"/>
      <c r="I2554" s="52"/>
      <c r="J2554" s="52"/>
    </row>
    <row r="2555" spans="1:10" ht="13.5">
      <c r="A2555" s="6"/>
      <c r="B2555" s="7"/>
      <c r="C2555" s="5" t="s">
        <v>3674</v>
      </c>
      <c r="D2555" s="8"/>
      <c r="E2555" s="9"/>
      <c r="F2555" s="9"/>
      <c r="G2555" s="4"/>
      <c r="H2555" s="4"/>
      <c r="I2555" s="52"/>
      <c r="J2555" s="52"/>
    </row>
    <row r="2556" spans="1:10" ht="13.5">
      <c r="A2556" s="19">
        <v>9788532645630</v>
      </c>
      <c r="B2556" s="15" t="s">
        <v>3675</v>
      </c>
      <c r="C2556" s="18"/>
      <c r="D2556" s="20">
        <v>88</v>
      </c>
      <c r="E2556" s="22"/>
      <c r="F2556" s="22">
        <v>18</v>
      </c>
      <c r="G2556" s="22">
        <v>18</v>
      </c>
      <c r="H2556" s="25">
        <v>20.7</v>
      </c>
      <c r="I2556" s="25">
        <v>22.8</v>
      </c>
      <c r="J2556" s="25">
        <v>23.9</v>
      </c>
    </row>
    <row r="2557" spans="1:10" ht="13.5">
      <c r="A2557" s="19">
        <v>9788532645647</v>
      </c>
      <c r="B2557" s="15" t="s">
        <v>3676</v>
      </c>
      <c r="C2557" s="18"/>
      <c r="D2557" s="20">
        <v>80</v>
      </c>
      <c r="E2557" s="22"/>
      <c r="F2557" s="22">
        <v>15</v>
      </c>
      <c r="G2557" s="22">
        <v>15</v>
      </c>
      <c r="H2557" s="25">
        <v>17.2</v>
      </c>
      <c r="I2557" s="25">
        <v>18.9</v>
      </c>
      <c r="J2557" s="25">
        <v>19.8</v>
      </c>
    </row>
    <row r="2558" spans="1:10" ht="13.5">
      <c r="A2558" s="19">
        <v>9788532645661</v>
      </c>
      <c r="B2558" s="15" t="s">
        <v>3677</v>
      </c>
      <c r="C2558" s="18"/>
      <c r="D2558" s="20">
        <v>200</v>
      </c>
      <c r="E2558" s="22"/>
      <c r="F2558" s="22">
        <v>25</v>
      </c>
      <c r="G2558" s="22">
        <v>25</v>
      </c>
      <c r="H2558" s="25">
        <v>28.7</v>
      </c>
      <c r="I2558" s="25">
        <v>31.6</v>
      </c>
      <c r="J2558" s="25">
        <v>33.2</v>
      </c>
    </row>
    <row r="2559" spans="1:10" ht="13.5">
      <c r="A2559" s="19">
        <v>9788532645678</v>
      </c>
      <c r="B2559" s="15" t="s">
        <v>3678</v>
      </c>
      <c r="C2559" s="18"/>
      <c r="D2559" s="20">
        <v>120</v>
      </c>
      <c r="E2559" s="22"/>
      <c r="F2559" s="22">
        <v>20</v>
      </c>
      <c r="G2559" s="22">
        <v>20</v>
      </c>
      <c r="H2559" s="25">
        <v>22.9</v>
      </c>
      <c r="I2559" s="25">
        <v>25.2</v>
      </c>
      <c r="J2559" s="25">
        <v>26.5</v>
      </c>
    </row>
    <row r="2560" spans="1:10" ht="13.5">
      <c r="A2560" s="19">
        <v>9788532645685</v>
      </c>
      <c r="B2560" s="15" t="s">
        <v>3679</v>
      </c>
      <c r="C2560" s="18"/>
      <c r="D2560" s="20">
        <v>112</v>
      </c>
      <c r="E2560" s="22"/>
      <c r="F2560" s="22">
        <v>19</v>
      </c>
      <c r="G2560" s="22">
        <v>19</v>
      </c>
      <c r="H2560" s="25">
        <v>21.7</v>
      </c>
      <c r="I2560" s="25">
        <v>23.9</v>
      </c>
      <c r="J2560" s="25">
        <v>25.1</v>
      </c>
    </row>
    <row r="2561" spans="1:10" ht="13.5">
      <c r="A2561" s="6"/>
      <c r="B2561" s="7"/>
      <c r="C2561" s="5"/>
      <c r="D2561" s="8"/>
      <c r="E2561" s="9"/>
      <c r="F2561" s="9"/>
      <c r="G2561" s="9"/>
      <c r="H2561" s="4"/>
      <c r="I2561" s="52"/>
      <c r="J2561" s="52"/>
    </row>
    <row r="2562" spans="1:10" ht="13.5">
      <c r="A2562" s="6"/>
      <c r="B2562" s="7" t="s">
        <v>415</v>
      </c>
      <c r="C2562" s="5"/>
      <c r="D2562" s="8"/>
      <c r="E2562" s="9"/>
      <c r="F2562" s="9"/>
      <c r="G2562" s="9"/>
      <c r="H2562" s="4"/>
      <c r="I2562" s="52"/>
      <c r="J2562" s="52"/>
    </row>
    <row r="2563" spans="1:10" ht="13.5">
      <c r="A2563" s="6"/>
      <c r="B2563" s="7"/>
      <c r="C2563" s="5"/>
      <c r="D2563" s="8"/>
      <c r="E2563" s="9"/>
      <c r="F2563" s="9"/>
      <c r="G2563" s="9"/>
      <c r="H2563" s="4"/>
      <c r="I2563" s="52"/>
      <c r="J2563" s="52"/>
    </row>
    <row r="2564" spans="1:10" ht="13.5">
      <c r="A2564" s="6"/>
      <c r="B2564" s="5" t="s">
        <v>114</v>
      </c>
      <c r="C2564" s="5" t="s">
        <v>1995</v>
      </c>
      <c r="D2564" s="5"/>
      <c r="E2564" s="9"/>
      <c r="F2564" s="4"/>
      <c r="G2564" s="52"/>
      <c r="H2564" s="4"/>
      <c r="I2564" s="52"/>
      <c r="J2564" s="52"/>
    </row>
    <row r="2565" spans="1:10" ht="13.5">
      <c r="A2565" s="19">
        <v>9788532605566</v>
      </c>
      <c r="B2565" s="15" t="s">
        <v>115</v>
      </c>
      <c r="C2565" s="15"/>
      <c r="D2565" s="20">
        <v>80</v>
      </c>
      <c r="E2565" s="22">
        <v>15.1</v>
      </c>
      <c r="F2565" s="22">
        <v>17</v>
      </c>
      <c r="G2565" s="22">
        <v>17</v>
      </c>
      <c r="H2565" s="25">
        <v>19.5</v>
      </c>
      <c r="I2565" s="25">
        <v>21.5</v>
      </c>
      <c r="J2565" s="25">
        <v>22.6</v>
      </c>
    </row>
    <row r="2566" spans="1:10" ht="13.5">
      <c r="A2566" s="19">
        <v>9788532601926</v>
      </c>
      <c r="B2566" s="15" t="s">
        <v>594</v>
      </c>
      <c r="C2566" s="15"/>
      <c r="D2566" s="20">
        <v>48</v>
      </c>
      <c r="E2566" s="22">
        <v>15.4</v>
      </c>
      <c r="F2566" s="22">
        <v>17.3</v>
      </c>
      <c r="G2566" s="22">
        <v>17.3</v>
      </c>
      <c r="H2566" s="25">
        <v>19.8</v>
      </c>
      <c r="I2566" s="25">
        <v>21.8</v>
      </c>
      <c r="J2566" s="25">
        <v>22</v>
      </c>
    </row>
    <row r="2567" spans="1:10" ht="13.5">
      <c r="A2567" s="19">
        <v>9788532605573</v>
      </c>
      <c r="B2567" s="15" t="s">
        <v>595</v>
      </c>
      <c r="C2567" s="15"/>
      <c r="D2567" s="20">
        <v>64</v>
      </c>
      <c r="E2567" s="22">
        <v>12.5</v>
      </c>
      <c r="F2567" s="22">
        <v>14.1</v>
      </c>
      <c r="G2567" s="22">
        <v>14.1</v>
      </c>
      <c r="H2567" s="25">
        <v>16.2</v>
      </c>
      <c r="I2567" s="25">
        <v>17.8</v>
      </c>
      <c r="J2567" s="25">
        <v>22.6</v>
      </c>
    </row>
    <row r="2568" spans="1:10" ht="13.5">
      <c r="A2568" s="19">
        <v>9788532601933</v>
      </c>
      <c r="B2568" s="15" t="s">
        <v>2894</v>
      </c>
      <c r="C2568" s="15"/>
      <c r="D2568" s="20">
        <v>52</v>
      </c>
      <c r="E2568" s="22">
        <v>15.4</v>
      </c>
      <c r="F2568" s="22">
        <v>16.3</v>
      </c>
      <c r="G2568" s="22">
        <v>16.3</v>
      </c>
      <c r="H2568" s="25">
        <v>18.6</v>
      </c>
      <c r="I2568" s="25">
        <v>20.5</v>
      </c>
      <c r="J2568" s="25">
        <v>22.6</v>
      </c>
    </row>
    <row r="2569" spans="1:10" ht="13.5">
      <c r="A2569" s="19">
        <v>9788532605580</v>
      </c>
      <c r="B2569" s="15" t="s">
        <v>680</v>
      </c>
      <c r="C2569" s="15"/>
      <c r="D2569" s="20">
        <v>60</v>
      </c>
      <c r="E2569" s="22">
        <v>12.5</v>
      </c>
      <c r="F2569" s="22">
        <v>13.3</v>
      </c>
      <c r="G2569" s="22">
        <v>13.3</v>
      </c>
      <c r="H2569" s="25">
        <v>15.2</v>
      </c>
      <c r="I2569" s="25">
        <v>16.7</v>
      </c>
      <c r="J2569" s="25">
        <v>22.6</v>
      </c>
    </row>
    <row r="2570" spans="1:10" ht="13.5">
      <c r="A2570" s="19">
        <v>9788532601940</v>
      </c>
      <c r="B2570" s="15" t="s">
        <v>681</v>
      </c>
      <c r="C2570" s="15"/>
      <c r="D2570" s="20">
        <v>52</v>
      </c>
      <c r="E2570" s="22">
        <v>15.4</v>
      </c>
      <c r="F2570" s="22">
        <v>16.3</v>
      </c>
      <c r="G2570" s="22">
        <v>16.3</v>
      </c>
      <c r="H2570" s="25">
        <v>18.6</v>
      </c>
      <c r="I2570" s="25">
        <v>20.5</v>
      </c>
      <c r="J2570" s="25">
        <v>22.6</v>
      </c>
    </row>
    <row r="2571" spans="1:10" ht="13.5">
      <c r="A2571" s="19">
        <v>9788532606655</v>
      </c>
      <c r="B2571" s="15" t="s">
        <v>682</v>
      </c>
      <c r="C2571" s="15"/>
      <c r="D2571" s="20">
        <v>64</v>
      </c>
      <c r="E2571" s="22">
        <v>16.5</v>
      </c>
      <c r="F2571" s="22">
        <v>17.5</v>
      </c>
      <c r="G2571" s="22">
        <v>17.5</v>
      </c>
      <c r="H2571" s="25">
        <v>20</v>
      </c>
      <c r="I2571" s="25">
        <v>22</v>
      </c>
      <c r="J2571" s="25">
        <v>25</v>
      </c>
    </row>
    <row r="2572" spans="1:10" ht="13.5">
      <c r="A2572" s="19">
        <v>9788532606662</v>
      </c>
      <c r="B2572" s="15" t="s">
        <v>2234</v>
      </c>
      <c r="C2572" s="15"/>
      <c r="D2572" s="20">
        <v>84</v>
      </c>
      <c r="E2572" s="22">
        <v>16.5</v>
      </c>
      <c r="F2572" s="22">
        <v>17.5</v>
      </c>
      <c r="G2572" s="22">
        <v>17.5</v>
      </c>
      <c r="H2572" s="25">
        <v>20</v>
      </c>
      <c r="I2572" s="25">
        <v>22</v>
      </c>
      <c r="J2572" s="25">
        <v>25</v>
      </c>
    </row>
    <row r="2573" spans="1:10" ht="13.5">
      <c r="A2573" s="19">
        <v>9788532606679</v>
      </c>
      <c r="B2573" s="15" t="s">
        <v>2450</v>
      </c>
      <c r="C2573" s="15"/>
      <c r="D2573" s="20">
        <v>84</v>
      </c>
      <c r="E2573" s="22">
        <v>16.5</v>
      </c>
      <c r="F2573" s="22">
        <v>17.5</v>
      </c>
      <c r="G2573" s="22">
        <v>17.5</v>
      </c>
      <c r="H2573" s="25">
        <v>20</v>
      </c>
      <c r="I2573" s="25">
        <v>22</v>
      </c>
      <c r="J2573" s="25">
        <v>25</v>
      </c>
    </row>
    <row r="2574" spans="1:10" ht="13.5">
      <c r="A2574" s="19">
        <v>9788532606686</v>
      </c>
      <c r="B2574" s="15" t="s">
        <v>330</v>
      </c>
      <c r="C2574" s="15"/>
      <c r="D2574" s="20">
        <v>88</v>
      </c>
      <c r="E2574" s="22">
        <v>16.5</v>
      </c>
      <c r="F2574" s="22">
        <v>17.5</v>
      </c>
      <c r="G2574" s="22">
        <v>17.5</v>
      </c>
      <c r="H2574" s="25">
        <v>20</v>
      </c>
      <c r="I2574" s="25">
        <v>22</v>
      </c>
      <c r="J2574" s="25">
        <v>25</v>
      </c>
    </row>
    <row r="2575" spans="1:10" ht="13.5">
      <c r="A2575" s="19">
        <v>9788532606693</v>
      </c>
      <c r="B2575" s="15" t="s">
        <v>331</v>
      </c>
      <c r="C2575" s="15"/>
      <c r="D2575" s="20">
        <v>104</v>
      </c>
      <c r="E2575" s="22">
        <v>20.7</v>
      </c>
      <c r="F2575" s="22">
        <v>21.9</v>
      </c>
      <c r="G2575" s="22">
        <v>21.9</v>
      </c>
      <c r="H2575" s="25">
        <v>25</v>
      </c>
      <c r="I2575" s="25">
        <v>27.5</v>
      </c>
      <c r="J2575" s="25">
        <v>28.9</v>
      </c>
    </row>
    <row r="2576" spans="1:10" ht="13.5">
      <c r="A2576" s="19">
        <v>9788532606709</v>
      </c>
      <c r="B2576" s="15" t="s">
        <v>332</v>
      </c>
      <c r="C2576" s="15"/>
      <c r="D2576" s="20">
        <v>104</v>
      </c>
      <c r="E2576" s="22">
        <v>20.7</v>
      </c>
      <c r="F2576" s="22">
        <v>21.9</v>
      </c>
      <c r="G2576" s="22">
        <v>21.9</v>
      </c>
      <c r="H2576" s="25">
        <v>25</v>
      </c>
      <c r="I2576" s="25">
        <v>27.5</v>
      </c>
      <c r="J2576" s="25">
        <v>28.9</v>
      </c>
    </row>
    <row r="2577" spans="1:10" ht="13.5">
      <c r="A2577" s="19">
        <v>9788532606716</v>
      </c>
      <c r="B2577" s="15" t="s">
        <v>346</v>
      </c>
      <c r="C2577" s="15"/>
      <c r="D2577" s="20">
        <v>104</v>
      </c>
      <c r="E2577" s="22">
        <v>20.7</v>
      </c>
      <c r="F2577" s="22">
        <v>21.9</v>
      </c>
      <c r="G2577" s="22">
        <v>21.9</v>
      </c>
      <c r="H2577" s="25">
        <v>25</v>
      </c>
      <c r="I2577" s="25">
        <v>27.5</v>
      </c>
      <c r="J2577" s="25">
        <v>28.9</v>
      </c>
    </row>
    <row r="2578" spans="1:10" ht="13.5">
      <c r="A2578" s="19">
        <v>9788532606723</v>
      </c>
      <c r="B2578" s="15" t="s">
        <v>3270</v>
      </c>
      <c r="C2578" s="15"/>
      <c r="D2578" s="20">
        <v>96</v>
      </c>
      <c r="E2578" s="22">
        <v>20.7</v>
      </c>
      <c r="F2578" s="22">
        <v>21.9</v>
      </c>
      <c r="G2578" s="22">
        <v>21.9</v>
      </c>
      <c r="H2578" s="25">
        <v>25</v>
      </c>
      <c r="I2578" s="25">
        <v>27.5</v>
      </c>
      <c r="J2578" s="25">
        <v>28.9</v>
      </c>
    </row>
    <row r="2579" spans="1:10" ht="13.5">
      <c r="A2579" s="6"/>
      <c r="B2579" s="7"/>
      <c r="C2579" s="7"/>
      <c r="D2579" s="8"/>
      <c r="E2579" s="9"/>
      <c r="F2579" s="9"/>
      <c r="G2579" s="9"/>
      <c r="H2579" s="4"/>
      <c r="I2579" s="52"/>
      <c r="J2579" s="52"/>
    </row>
    <row r="2580" spans="1:10" ht="13.5">
      <c r="A2580" s="19">
        <v>9788532640581</v>
      </c>
      <c r="B2580" s="15" t="s">
        <v>3573</v>
      </c>
      <c r="C2580" s="18" t="s">
        <v>1125</v>
      </c>
      <c r="D2580" s="20">
        <v>136</v>
      </c>
      <c r="E2580" s="22">
        <v>34.5</v>
      </c>
      <c r="F2580" s="22">
        <v>36</v>
      </c>
      <c r="G2580" s="22">
        <v>36</v>
      </c>
      <c r="H2580" s="25">
        <v>41.2</v>
      </c>
      <c r="I2580" s="25">
        <v>45.3</v>
      </c>
      <c r="J2580" s="25">
        <v>47.6</v>
      </c>
    </row>
    <row r="2581" spans="1:10" ht="13.5">
      <c r="A2581" s="19">
        <v>9788532640710</v>
      </c>
      <c r="B2581" s="15" t="s">
        <v>2011</v>
      </c>
      <c r="C2581" s="18" t="s">
        <v>1125</v>
      </c>
      <c r="D2581" s="20">
        <v>80</v>
      </c>
      <c r="E2581" s="22">
        <v>17.9</v>
      </c>
      <c r="F2581" s="22">
        <v>19</v>
      </c>
      <c r="G2581" s="22">
        <v>19</v>
      </c>
      <c r="H2581" s="25">
        <v>21.7</v>
      </c>
      <c r="I2581" s="25">
        <v>23.9</v>
      </c>
      <c r="J2581" s="25">
        <v>25</v>
      </c>
    </row>
    <row r="2582" spans="1:10" ht="13.5">
      <c r="A2582" s="19">
        <v>9788532640598</v>
      </c>
      <c r="B2582" s="15" t="s">
        <v>2012</v>
      </c>
      <c r="C2582" s="18" t="s">
        <v>1125</v>
      </c>
      <c r="D2582" s="20">
        <v>112</v>
      </c>
      <c r="E2582" s="22">
        <v>34.5</v>
      </c>
      <c r="F2582" s="22">
        <v>36</v>
      </c>
      <c r="G2582" s="22">
        <v>36</v>
      </c>
      <c r="H2582" s="25">
        <v>41.2</v>
      </c>
      <c r="I2582" s="25">
        <v>45.3</v>
      </c>
      <c r="J2582" s="25">
        <v>47.6</v>
      </c>
    </row>
    <row r="2583" spans="1:10" ht="13.5">
      <c r="A2583" s="19">
        <v>9788532640727</v>
      </c>
      <c r="B2583" s="15" t="s">
        <v>1658</v>
      </c>
      <c r="C2583" s="18" t="s">
        <v>1125</v>
      </c>
      <c r="D2583" s="20">
        <v>64</v>
      </c>
      <c r="E2583" s="22">
        <v>17.9</v>
      </c>
      <c r="F2583" s="22">
        <v>19</v>
      </c>
      <c r="G2583" s="22">
        <v>19</v>
      </c>
      <c r="H2583" s="25">
        <v>21.7</v>
      </c>
      <c r="I2583" s="25">
        <v>23.9</v>
      </c>
      <c r="J2583" s="25">
        <v>25</v>
      </c>
    </row>
    <row r="2584" spans="1:10" ht="13.5">
      <c r="A2584" s="6"/>
      <c r="B2584" s="7"/>
      <c r="C2584" s="5"/>
      <c r="D2584" s="8"/>
      <c r="E2584" s="9"/>
      <c r="F2584" s="9"/>
      <c r="G2584" s="9"/>
      <c r="H2584" s="4"/>
      <c r="I2584" s="52"/>
      <c r="J2584" s="52"/>
    </row>
    <row r="2585" spans="1:10" ht="13.5">
      <c r="A2585" s="6"/>
      <c r="B2585" s="58" t="s">
        <v>3795</v>
      </c>
      <c r="C2585" s="5"/>
      <c r="D2585" s="5"/>
      <c r="E2585" s="9"/>
      <c r="F2585" s="4"/>
      <c r="G2585" s="52"/>
      <c r="H2585" s="4"/>
      <c r="I2585" s="52"/>
      <c r="J2585" s="52"/>
    </row>
    <row r="2586" spans="1:10" ht="13.5">
      <c r="A2586" s="19">
        <v>9788532648457</v>
      </c>
      <c r="B2586" s="15" t="s">
        <v>3076</v>
      </c>
      <c r="C2586" s="18" t="s">
        <v>921</v>
      </c>
      <c r="D2586" s="20"/>
      <c r="E2586" s="22"/>
      <c r="F2586" s="22"/>
      <c r="G2586" s="22">
        <v>56</v>
      </c>
      <c r="H2586" s="25">
        <v>62</v>
      </c>
      <c r="I2586" s="25">
        <v>69</v>
      </c>
      <c r="J2586" s="25">
        <v>76</v>
      </c>
    </row>
    <row r="2587" spans="1:10" ht="13.5">
      <c r="A2587" s="19">
        <v>9788532648464</v>
      </c>
      <c r="B2587" s="15" t="s">
        <v>3077</v>
      </c>
      <c r="C2587" s="18" t="s">
        <v>921</v>
      </c>
      <c r="D2587" s="20">
        <v>96</v>
      </c>
      <c r="E2587" s="22"/>
      <c r="F2587" s="22"/>
      <c r="G2587" s="22">
        <v>56</v>
      </c>
      <c r="H2587" s="25">
        <v>62</v>
      </c>
      <c r="I2587" s="25">
        <v>69</v>
      </c>
      <c r="J2587" s="25">
        <v>76</v>
      </c>
    </row>
    <row r="2588" spans="1:10" ht="13.5">
      <c r="A2588" s="19">
        <v>9788532648471</v>
      </c>
      <c r="B2588" s="15" t="s">
        <v>3078</v>
      </c>
      <c r="C2588" s="18" t="s">
        <v>922</v>
      </c>
      <c r="D2588" s="20">
        <v>90</v>
      </c>
      <c r="E2588" s="22"/>
      <c r="F2588" s="22"/>
      <c r="G2588" s="22">
        <v>56</v>
      </c>
      <c r="H2588" s="25">
        <v>62</v>
      </c>
      <c r="I2588" s="25">
        <v>69</v>
      </c>
      <c r="J2588" s="25">
        <v>76</v>
      </c>
    </row>
    <row r="2589" spans="1:10" ht="13.5">
      <c r="A2589" s="19">
        <v>9788532648563</v>
      </c>
      <c r="B2589" s="15" t="s">
        <v>3079</v>
      </c>
      <c r="C2589" s="18" t="s">
        <v>922</v>
      </c>
      <c r="D2589" s="20">
        <v>93</v>
      </c>
      <c r="E2589" s="22"/>
      <c r="F2589" s="22"/>
      <c r="G2589" s="22">
        <v>56</v>
      </c>
      <c r="H2589" s="25">
        <v>62</v>
      </c>
      <c r="I2589" s="25">
        <v>69</v>
      </c>
      <c r="J2589" s="25">
        <v>76</v>
      </c>
    </row>
    <row r="2590" spans="1:10" ht="13.5">
      <c r="A2590" s="19">
        <v>9788532648488</v>
      </c>
      <c r="B2590" s="15" t="s">
        <v>3080</v>
      </c>
      <c r="C2590" s="18" t="s">
        <v>922</v>
      </c>
      <c r="D2590" s="20">
        <v>99</v>
      </c>
      <c r="E2590" s="22"/>
      <c r="F2590" s="22"/>
      <c r="G2590" s="22">
        <v>56</v>
      </c>
      <c r="H2590" s="25">
        <v>62</v>
      </c>
      <c r="I2590" s="25">
        <v>69</v>
      </c>
      <c r="J2590" s="25">
        <v>76</v>
      </c>
    </row>
    <row r="2591" spans="1:10" ht="13.5">
      <c r="A2591" s="19">
        <v>9788532648495</v>
      </c>
      <c r="B2591" s="15" t="s">
        <v>3081</v>
      </c>
      <c r="C2591" s="18" t="s">
        <v>922</v>
      </c>
      <c r="D2591" s="20">
        <v>98</v>
      </c>
      <c r="E2591" s="22"/>
      <c r="F2591" s="22"/>
      <c r="G2591" s="22">
        <v>56</v>
      </c>
      <c r="H2591" s="25">
        <v>62</v>
      </c>
      <c r="I2591" s="25">
        <v>69</v>
      </c>
      <c r="J2591" s="25">
        <v>76</v>
      </c>
    </row>
    <row r="2592" spans="1:10" ht="13.5">
      <c r="A2592" s="19">
        <v>9788532648501</v>
      </c>
      <c r="B2592" s="15" t="s">
        <v>3082</v>
      </c>
      <c r="C2592" s="18" t="s">
        <v>923</v>
      </c>
      <c r="D2592" s="20">
        <v>106</v>
      </c>
      <c r="E2592" s="22"/>
      <c r="F2592" s="22"/>
      <c r="G2592" s="22">
        <v>56</v>
      </c>
      <c r="H2592" s="25">
        <v>62</v>
      </c>
      <c r="I2592" s="25">
        <v>69</v>
      </c>
      <c r="J2592" s="25">
        <v>76</v>
      </c>
    </row>
    <row r="2593" spans="1:10" ht="13.5">
      <c r="A2593" s="19">
        <v>9788532648518</v>
      </c>
      <c r="B2593" s="15" t="s">
        <v>3083</v>
      </c>
      <c r="C2593" s="18" t="s">
        <v>923</v>
      </c>
      <c r="D2593" s="20">
        <v>106</v>
      </c>
      <c r="E2593" s="22"/>
      <c r="F2593" s="22"/>
      <c r="G2593" s="22">
        <v>56</v>
      </c>
      <c r="H2593" s="25">
        <v>62</v>
      </c>
      <c r="I2593" s="25">
        <v>69</v>
      </c>
      <c r="J2593" s="25">
        <v>76</v>
      </c>
    </row>
    <row r="2594" spans="1:10" ht="13.5">
      <c r="A2594" s="19">
        <v>9788532648525</v>
      </c>
      <c r="B2594" s="15" t="s">
        <v>3084</v>
      </c>
      <c r="C2594" s="18" t="s">
        <v>923</v>
      </c>
      <c r="D2594" s="20">
        <v>110</v>
      </c>
      <c r="E2594" s="22"/>
      <c r="F2594" s="22"/>
      <c r="G2594" s="22">
        <v>56</v>
      </c>
      <c r="H2594" s="25">
        <v>62</v>
      </c>
      <c r="I2594" s="25">
        <v>69</v>
      </c>
      <c r="J2594" s="25">
        <v>76</v>
      </c>
    </row>
    <row r="2595" spans="1:10" ht="13.5">
      <c r="A2595" s="19">
        <v>9788532648532</v>
      </c>
      <c r="B2595" s="15" t="s">
        <v>3085</v>
      </c>
      <c r="C2595" s="18" t="s">
        <v>923</v>
      </c>
      <c r="D2595" s="20">
        <v>141</v>
      </c>
      <c r="E2595" s="22"/>
      <c r="F2595" s="22"/>
      <c r="G2595" s="22">
        <v>56</v>
      </c>
      <c r="H2595" s="25">
        <v>62</v>
      </c>
      <c r="I2595" s="25">
        <v>69</v>
      </c>
      <c r="J2595" s="25">
        <v>76</v>
      </c>
    </row>
    <row r="2596" spans="1:10" ht="13.5">
      <c r="A2596" s="19">
        <v>9788532648822</v>
      </c>
      <c r="B2596" s="15" t="s">
        <v>3086</v>
      </c>
      <c r="C2596" s="18" t="s">
        <v>921</v>
      </c>
      <c r="D2596" s="20">
        <v>108</v>
      </c>
      <c r="E2596" s="22"/>
      <c r="F2596" s="22"/>
      <c r="G2596" s="22">
        <v>65</v>
      </c>
      <c r="H2596" s="25">
        <v>65</v>
      </c>
      <c r="I2596" s="25">
        <v>65</v>
      </c>
      <c r="J2596" s="25">
        <v>65</v>
      </c>
    </row>
    <row r="2597" spans="1:10" ht="13.5">
      <c r="A2597" s="19">
        <v>9788532648839</v>
      </c>
      <c r="B2597" s="15" t="s">
        <v>3087</v>
      </c>
      <c r="C2597" s="18" t="s">
        <v>921</v>
      </c>
      <c r="D2597" s="20">
        <v>96</v>
      </c>
      <c r="E2597" s="22"/>
      <c r="F2597" s="22"/>
      <c r="G2597" s="22">
        <v>65</v>
      </c>
      <c r="H2597" s="25">
        <v>65</v>
      </c>
      <c r="I2597" s="25">
        <v>65</v>
      </c>
      <c r="J2597" s="25">
        <v>65</v>
      </c>
    </row>
    <row r="2598" spans="1:10" ht="13.5">
      <c r="A2598" s="19">
        <v>9788532648846</v>
      </c>
      <c r="B2598" s="15" t="s">
        <v>3089</v>
      </c>
      <c r="C2598" s="18" t="s">
        <v>922</v>
      </c>
      <c r="D2598" s="20">
        <v>90</v>
      </c>
      <c r="E2598" s="22"/>
      <c r="F2598" s="22"/>
      <c r="G2598" s="22">
        <v>65</v>
      </c>
      <c r="H2598" s="25">
        <v>65</v>
      </c>
      <c r="I2598" s="25">
        <v>65</v>
      </c>
      <c r="J2598" s="25">
        <v>65</v>
      </c>
    </row>
    <row r="2599" spans="1:10" ht="13.5">
      <c r="A2599" s="19">
        <v>9788532648853</v>
      </c>
      <c r="B2599" s="15" t="s">
        <v>3088</v>
      </c>
      <c r="C2599" s="18" t="s">
        <v>922</v>
      </c>
      <c r="D2599" s="20">
        <v>94</v>
      </c>
      <c r="E2599" s="22"/>
      <c r="F2599" s="22"/>
      <c r="G2599" s="22">
        <v>65</v>
      </c>
      <c r="H2599" s="25">
        <v>65</v>
      </c>
      <c r="I2599" s="25">
        <v>65</v>
      </c>
      <c r="J2599" s="25">
        <v>65</v>
      </c>
    </row>
    <row r="2600" spans="1:10" ht="13.5">
      <c r="A2600" s="19">
        <v>9788532648860</v>
      </c>
      <c r="B2600" s="15" t="s">
        <v>3090</v>
      </c>
      <c r="C2600" s="18" t="s">
        <v>922</v>
      </c>
      <c r="D2600" s="20">
        <v>100</v>
      </c>
      <c r="E2600" s="22"/>
      <c r="F2600" s="22"/>
      <c r="G2600" s="22">
        <v>65</v>
      </c>
      <c r="H2600" s="25">
        <v>65</v>
      </c>
      <c r="I2600" s="25">
        <v>65</v>
      </c>
      <c r="J2600" s="25">
        <v>65</v>
      </c>
    </row>
    <row r="2601" spans="1:10" ht="13.5">
      <c r="A2601" s="19">
        <v>9788532648877</v>
      </c>
      <c r="B2601" s="15" t="s">
        <v>3091</v>
      </c>
      <c r="C2601" s="18" t="s">
        <v>922</v>
      </c>
      <c r="D2601" s="20">
        <v>98</v>
      </c>
      <c r="E2601" s="22"/>
      <c r="F2601" s="22"/>
      <c r="G2601" s="22">
        <v>65</v>
      </c>
      <c r="H2601" s="25">
        <v>65</v>
      </c>
      <c r="I2601" s="25">
        <v>65</v>
      </c>
      <c r="J2601" s="25">
        <v>65</v>
      </c>
    </row>
    <row r="2602" spans="1:10" ht="13.5">
      <c r="A2602" s="19">
        <v>9788532648884</v>
      </c>
      <c r="B2602" s="15" t="s">
        <v>3092</v>
      </c>
      <c r="C2602" s="18" t="s">
        <v>923</v>
      </c>
      <c r="D2602" s="20">
        <v>104</v>
      </c>
      <c r="E2602" s="22"/>
      <c r="F2602" s="22"/>
      <c r="G2602" s="22">
        <v>65</v>
      </c>
      <c r="H2602" s="25">
        <v>65</v>
      </c>
      <c r="I2602" s="25">
        <v>65</v>
      </c>
      <c r="J2602" s="25">
        <v>65</v>
      </c>
    </row>
    <row r="2603" spans="1:10" ht="13.5">
      <c r="A2603" s="19">
        <v>9788532648891</v>
      </c>
      <c r="B2603" s="15" t="s">
        <v>3093</v>
      </c>
      <c r="C2603" s="18" t="s">
        <v>923</v>
      </c>
      <c r="D2603" s="20">
        <v>106</v>
      </c>
      <c r="E2603" s="22"/>
      <c r="F2603" s="22"/>
      <c r="G2603" s="22">
        <v>65</v>
      </c>
      <c r="H2603" s="25">
        <v>65</v>
      </c>
      <c r="I2603" s="25">
        <v>65</v>
      </c>
      <c r="J2603" s="25">
        <v>65</v>
      </c>
    </row>
    <row r="2604" spans="1:10" ht="13.5">
      <c r="A2604" s="19">
        <v>9788532648907</v>
      </c>
      <c r="B2604" s="15" t="s">
        <v>3094</v>
      </c>
      <c r="C2604" s="18" t="s">
        <v>923</v>
      </c>
      <c r="D2604" s="20">
        <v>110</v>
      </c>
      <c r="E2604" s="22"/>
      <c r="F2604" s="22"/>
      <c r="G2604" s="22">
        <v>65</v>
      </c>
      <c r="H2604" s="25">
        <v>65</v>
      </c>
      <c r="I2604" s="25">
        <v>65</v>
      </c>
      <c r="J2604" s="25">
        <v>65</v>
      </c>
    </row>
    <row r="2605" spans="1:10" ht="13.5">
      <c r="A2605" s="19">
        <v>9788532648914</v>
      </c>
      <c r="B2605" s="15" t="s">
        <v>3095</v>
      </c>
      <c r="C2605" s="18" t="s">
        <v>923</v>
      </c>
      <c r="D2605" s="20">
        <v>142</v>
      </c>
      <c r="E2605" s="22"/>
      <c r="F2605" s="22"/>
      <c r="G2605" s="22">
        <v>65</v>
      </c>
      <c r="H2605" s="25">
        <v>65</v>
      </c>
      <c r="I2605" s="25">
        <v>65</v>
      </c>
      <c r="J2605" s="25">
        <v>65</v>
      </c>
    </row>
    <row r="2606" spans="1:10" ht="13.5">
      <c r="A2606" s="6"/>
      <c r="B2606" s="7"/>
      <c r="C2606" s="5"/>
      <c r="D2606" s="8"/>
      <c r="E2606" s="9"/>
      <c r="F2606" s="9"/>
      <c r="G2606" s="9"/>
      <c r="H2606" s="52"/>
      <c r="I2606" s="52"/>
      <c r="J2606" s="52"/>
    </row>
    <row r="2607" spans="1:10" ht="13.5">
      <c r="A2607" s="6"/>
      <c r="B2607" s="5" t="s">
        <v>1432</v>
      </c>
      <c r="C2607" s="5"/>
      <c r="D2607" s="5"/>
      <c r="E2607" s="9"/>
      <c r="F2607" s="4"/>
      <c r="G2607" s="4"/>
      <c r="H2607" s="55"/>
      <c r="I2607" s="52"/>
      <c r="J2607" s="52"/>
    </row>
    <row r="2608" spans="1:11" ht="13.5">
      <c r="A2608" s="59">
        <v>9780000038371</v>
      </c>
      <c r="B2608" s="60" t="s">
        <v>612</v>
      </c>
      <c r="C2608" s="61"/>
      <c r="D2608" s="61"/>
      <c r="E2608" s="62">
        <v>0.4</v>
      </c>
      <c r="F2608" s="63">
        <f>ROUND((E2608*1.06),1)</f>
        <v>0.4</v>
      </c>
      <c r="G2608" s="63">
        <f aca="true" t="shared" si="290" ref="G2608:G2632">ROUND((F2608*1.06),1)</f>
        <v>0.4</v>
      </c>
      <c r="H2608" s="62">
        <v>0.4</v>
      </c>
      <c r="I2608" s="64">
        <f aca="true" t="shared" si="291" ref="I2608:I2633">ROUND((H2608*1.1),1)</f>
        <v>0.4</v>
      </c>
      <c r="J2608" s="22">
        <f>ROUND((I2608*1.09),1)</f>
        <v>0.4</v>
      </c>
      <c r="K2608" s="81"/>
    </row>
    <row r="2609" spans="1:11" ht="13.5">
      <c r="A2609" s="6"/>
      <c r="B2609" s="5" t="s">
        <v>613</v>
      </c>
      <c r="C2609" s="5"/>
      <c r="D2609" s="5"/>
      <c r="E2609" s="9"/>
      <c r="F2609" s="4"/>
      <c r="G2609" s="4"/>
      <c r="H2609" s="9"/>
      <c r="I2609" s="56"/>
      <c r="J2609" s="82"/>
      <c r="K2609" s="81"/>
    </row>
    <row r="2610" spans="1:11" ht="13.5">
      <c r="A2610" s="19">
        <v>9780000010834</v>
      </c>
      <c r="B2610" s="15" t="s">
        <v>614</v>
      </c>
      <c r="C2610" s="15" t="s">
        <v>615</v>
      </c>
      <c r="D2610" s="18"/>
      <c r="E2610" s="22">
        <v>25</v>
      </c>
      <c r="F2610" s="25">
        <v>30</v>
      </c>
      <c r="G2610" s="25">
        <v>34</v>
      </c>
      <c r="H2610" s="22">
        <v>34</v>
      </c>
      <c r="I2610" s="45">
        <v>37</v>
      </c>
      <c r="J2610" s="22">
        <v>40</v>
      </c>
      <c r="K2610" s="81"/>
    </row>
    <row r="2611" spans="1:11" ht="13.5">
      <c r="A2611" s="19">
        <v>9780000010858</v>
      </c>
      <c r="B2611" s="15" t="s">
        <v>770</v>
      </c>
      <c r="C2611" s="15" t="s">
        <v>615</v>
      </c>
      <c r="D2611" s="18"/>
      <c r="E2611" s="22">
        <v>20</v>
      </c>
      <c r="F2611" s="25">
        <v>20</v>
      </c>
      <c r="G2611" s="25">
        <v>22</v>
      </c>
      <c r="H2611" s="22">
        <v>22</v>
      </c>
      <c r="I2611" s="45">
        <v>24</v>
      </c>
      <c r="J2611" s="22">
        <v>26</v>
      </c>
      <c r="K2611" s="81"/>
    </row>
    <row r="2612" spans="1:11" ht="13.5">
      <c r="A2612" s="19">
        <v>9780000031938</v>
      </c>
      <c r="B2612" s="15" t="s">
        <v>771</v>
      </c>
      <c r="C2612" s="15" t="s">
        <v>615</v>
      </c>
      <c r="D2612" s="18"/>
      <c r="E2612" s="22">
        <v>20</v>
      </c>
      <c r="F2612" s="25">
        <v>20</v>
      </c>
      <c r="G2612" s="25">
        <v>22</v>
      </c>
      <c r="H2612" s="22">
        <v>22</v>
      </c>
      <c r="I2612" s="45">
        <v>24</v>
      </c>
      <c r="J2612" s="22">
        <v>26</v>
      </c>
      <c r="K2612" s="81"/>
    </row>
    <row r="2613" spans="1:11" ht="13.5">
      <c r="A2613" s="19">
        <v>9780000001313</v>
      </c>
      <c r="B2613" s="15" t="s">
        <v>772</v>
      </c>
      <c r="C2613" s="15" t="s">
        <v>615</v>
      </c>
      <c r="D2613" s="18"/>
      <c r="E2613" s="22">
        <v>20</v>
      </c>
      <c r="F2613" s="25">
        <v>20</v>
      </c>
      <c r="G2613" s="25">
        <v>22</v>
      </c>
      <c r="H2613" s="22">
        <v>22</v>
      </c>
      <c r="I2613" s="45">
        <v>24</v>
      </c>
      <c r="J2613" s="22">
        <v>26</v>
      </c>
      <c r="K2613" s="81"/>
    </row>
    <row r="2614" spans="1:11" ht="13.5">
      <c r="A2614" s="19">
        <v>9780000034755</v>
      </c>
      <c r="B2614" s="15" t="s">
        <v>773</v>
      </c>
      <c r="C2614" s="15"/>
      <c r="D2614" s="18"/>
      <c r="E2614" s="22">
        <v>0.4</v>
      </c>
      <c r="F2614" s="25">
        <f aca="true" t="shared" si="292" ref="F2614:F2632">ROUND((E2614*1.06),1)</f>
        <v>0.4</v>
      </c>
      <c r="G2614" s="25">
        <f t="shared" si="290"/>
        <v>0.4</v>
      </c>
      <c r="H2614" s="22">
        <v>0.4</v>
      </c>
      <c r="I2614" s="45">
        <f t="shared" si="291"/>
        <v>0.4</v>
      </c>
      <c r="J2614" s="22">
        <f aca="true" t="shared" si="293" ref="J2614:J2633">ROUND((I2614*1.09),1)</f>
        <v>0.4</v>
      </c>
      <c r="K2614" s="81"/>
    </row>
    <row r="2615" spans="1:11" ht="13.5">
      <c r="A2615" s="19">
        <v>9780000034755</v>
      </c>
      <c r="B2615" s="15" t="s">
        <v>1102</v>
      </c>
      <c r="C2615" s="15"/>
      <c r="D2615" s="18"/>
      <c r="E2615" s="22">
        <v>0.4</v>
      </c>
      <c r="F2615" s="25">
        <f t="shared" si="292"/>
        <v>0.4</v>
      </c>
      <c r="G2615" s="25">
        <f t="shared" si="290"/>
        <v>0.4</v>
      </c>
      <c r="H2615" s="22">
        <v>0.4</v>
      </c>
      <c r="I2615" s="45">
        <f t="shared" si="291"/>
        <v>0.4</v>
      </c>
      <c r="J2615" s="22">
        <f t="shared" si="293"/>
        <v>0.4</v>
      </c>
      <c r="K2615" s="81"/>
    </row>
    <row r="2616" spans="1:11" ht="13.5">
      <c r="A2616" s="19">
        <v>9780000034755</v>
      </c>
      <c r="B2616" s="15" t="s">
        <v>234</v>
      </c>
      <c r="C2616" s="15"/>
      <c r="D2616" s="18"/>
      <c r="E2616" s="22">
        <v>0.4</v>
      </c>
      <c r="F2616" s="25">
        <f t="shared" si="292"/>
        <v>0.4</v>
      </c>
      <c r="G2616" s="25">
        <f t="shared" si="290"/>
        <v>0.4</v>
      </c>
      <c r="H2616" s="22">
        <v>0.4</v>
      </c>
      <c r="I2616" s="45">
        <f t="shared" si="291"/>
        <v>0.4</v>
      </c>
      <c r="J2616" s="22">
        <f t="shared" si="293"/>
        <v>0.4</v>
      </c>
      <c r="K2616" s="81"/>
    </row>
    <row r="2617" spans="1:11" ht="13.5">
      <c r="A2617" s="19">
        <v>9780000034755</v>
      </c>
      <c r="B2617" s="15" t="s">
        <v>2788</v>
      </c>
      <c r="C2617" s="15"/>
      <c r="D2617" s="18"/>
      <c r="E2617" s="22">
        <v>0.4</v>
      </c>
      <c r="F2617" s="25">
        <f t="shared" si="292"/>
        <v>0.4</v>
      </c>
      <c r="G2617" s="25">
        <f t="shared" si="290"/>
        <v>0.4</v>
      </c>
      <c r="H2617" s="22">
        <v>0.4</v>
      </c>
      <c r="I2617" s="45">
        <f t="shared" si="291"/>
        <v>0.4</v>
      </c>
      <c r="J2617" s="22">
        <f t="shared" si="293"/>
        <v>0.4</v>
      </c>
      <c r="K2617" s="81"/>
    </row>
    <row r="2618" spans="1:11" ht="13.5">
      <c r="A2618" s="19">
        <v>9780000034755</v>
      </c>
      <c r="B2618" s="15" t="s">
        <v>3492</v>
      </c>
      <c r="C2618" s="15"/>
      <c r="D2618" s="18"/>
      <c r="E2618" s="22">
        <v>0.4</v>
      </c>
      <c r="F2618" s="25">
        <f t="shared" si="292"/>
        <v>0.4</v>
      </c>
      <c r="G2618" s="25">
        <f t="shared" si="290"/>
        <v>0.4</v>
      </c>
      <c r="H2618" s="22">
        <v>0.4</v>
      </c>
      <c r="I2618" s="45">
        <f t="shared" si="291"/>
        <v>0.4</v>
      </c>
      <c r="J2618" s="22">
        <f t="shared" si="293"/>
        <v>0.4</v>
      </c>
      <c r="K2618" s="81"/>
    </row>
    <row r="2619" spans="1:11" ht="13.5">
      <c r="A2619" s="19">
        <v>9780000034755</v>
      </c>
      <c r="B2619" s="15" t="s">
        <v>3493</v>
      </c>
      <c r="C2619" s="15"/>
      <c r="D2619" s="18"/>
      <c r="E2619" s="22">
        <v>0.4</v>
      </c>
      <c r="F2619" s="25">
        <f t="shared" si="292"/>
        <v>0.4</v>
      </c>
      <c r="G2619" s="25">
        <f t="shared" si="290"/>
        <v>0.4</v>
      </c>
      <c r="H2619" s="22">
        <v>0.4</v>
      </c>
      <c r="I2619" s="45">
        <f t="shared" si="291"/>
        <v>0.4</v>
      </c>
      <c r="J2619" s="22">
        <f t="shared" si="293"/>
        <v>0.4</v>
      </c>
      <c r="K2619" s="81"/>
    </row>
    <row r="2620" spans="1:11" ht="13.5">
      <c r="A2620" s="19">
        <v>9780000034755</v>
      </c>
      <c r="B2620" s="15" t="s">
        <v>3494</v>
      </c>
      <c r="C2620" s="15"/>
      <c r="D2620" s="18"/>
      <c r="E2620" s="22">
        <v>0.4</v>
      </c>
      <c r="F2620" s="25">
        <f t="shared" si="292"/>
        <v>0.4</v>
      </c>
      <c r="G2620" s="25">
        <f t="shared" si="290"/>
        <v>0.4</v>
      </c>
      <c r="H2620" s="22">
        <v>0.4</v>
      </c>
      <c r="I2620" s="45">
        <f t="shared" si="291"/>
        <v>0.4</v>
      </c>
      <c r="J2620" s="22">
        <f t="shared" si="293"/>
        <v>0.4</v>
      </c>
      <c r="K2620" s="81"/>
    </row>
    <row r="2621" spans="1:11" ht="13.5">
      <c r="A2621" s="19">
        <v>9780000034755</v>
      </c>
      <c r="B2621" s="15" t="s">
        <v>3495</v>
      </c>
      <c r="C2621" s="15"/>
      <c r="D2621" s="18"/>
      <c r="E2621" s="22">
        <v>0.4</v>
      </c>
      <c r="F2621" s="25">
        <f t="shared" si="292"/>
        <v>0.4</v>
      </c>
      <c r="G2621" s="25">
        <f t="shared" si="290"/>
        <v>0.4</v>
      </c>
      <c r="H2621" s="22">
        <v>0.4</v>
      </c>
      <c r="I2621" s="45">
        <f t="shared" si="291"/>
        <v>0.4</v>
      </c>
      <c r="J2621" s="22">
        <f t="shared" si="293"/>
        <v>0.4</v>
      </c>
      <c r="K2621" s="81"/>
    </row>
    <row r="2622" spans="1:11" ht="13.5">
      <c r="A2622" s="19">
        <v>9780000034755</v>
      </c>
      <c r="B2622" s="15" t="s">
        <v>1848</v>
      </c>
      <c r="C2622" s="15"/>
      <c r="D2622" s="18"/>
      <c r="E2622" s="22">
        <v>0.4</v>
      </c>
      <c r="F2622" s="25">
        <f t="shared" si="292"/>
        <v>0.4</v>
      </c>
      <c r="G2622" s="25">
        <f t="shared" si="290"/>
        <v>0.4</v>
      </c>
      <c r="H2622" s="22">
        <v>0.4</v>
      </c>
      <c r="I2622" s="45">
        <f t="shared" si="291"/>
        <v>0.4</v>
      </c>
      <c r="J2622" s="22">
        <f t="shared" si="293"/>
        <v>0.4</v>
      </c>
      <c r="K2622" s="81"/>
    </row>
    <row r="2623" spans="1:11" ht="13.5">
      <c r="A2623" s="19">
        <v>9780000034755</v>
      </c>
      <c r="B2623" s="15" t="s">
        <v>1849</v>
      </c>
      <c r="C2623" s="15"/>
      <c r="D2623" s="18"/>
      <c r="E2623" s="22">
        <v>0.4</v>
      </c>
      <c r="F2623" s="25">
        <f t="shared" si="292"/>
        <v>0.4</v>
      </c>
      <c r="G2623" s="25">
        <f t="shared" si="290"/>
        <v>0.4</v>
      </c>
      <c r="H2623" s="22">
        <v>0.4</v>
      </c>
      <c r="I2623" s="45">
        <f t="shared" si="291"/>
        <v>0.4</v>
      </c>
      <c r="J2623" s="22">
        <f t="shared" si="293"/>
        <v>0.4</v>
      </c>
      <c r="K2623" s="81"/>
    </row>
    <row r="2624" spans="1:11" ht="13.5">
      <c r="A2624" s="19">
        <v>9780000034755</v>
      </c>
      <c r="B2624" s="15" t="s">
        <v>1850</v>
      </c>
      <c r="C2624" s="15"/>
      <c r="D2624" s="18"/>
      <c r="E2624" s="22">
        <v>0.4</v>
      </c>
      <c r="F2624" s="25">
        <f t="shared" si="292"/>
        <v>0.4</v>
      </c>
      <c r="G2624" s="25">
        <f t="shared" si="290"/>
        <v>0.4</v>
      </c>
      <c r="H2624" s="22">
        <v>0.4</v>
      </c>
      <c r="I2624" s="45">
        <f t="shared" si="291"/>
        <v>0.4</v>
      </c>
      <c r="J2624" s="22">
        <f t="shared" si="293"/>
        <v>0.4</v>
      </c>
      <c r="K2624" s="81"/>
    </row>
    <row r="2625" spans="1:11" ht="13.5">
      <c r="A2625" s="19">
        <v>9780000034755</v>
      </c>
      <c r="B2625" s="15" t="s">
        <v>1851</v>
      </c>
      <c r="C2625" s="15"/>
      <c r="D2625" s="18"/>
      <c r="E2625" s="22">
        <v>0.4</v>
      </c>
      <c r="F2625" s="25">
        <f t="shared" si="292"/>
        <v>0.4</v>
      </c>
      <c r="G2625" s="25">
        <f t="shared" si="290"/>
        <v>0.4</v>
      </c>
      <c r="H2625" s="22">
        <v>0.4</v>
      </c>
      <c r="I2625" s="45">
        <f t="shared" si="291"/>
        <v>0.4</v>
      </c>
      <c r="J2625" s="22">
        <f t="shared" si="293"/>
        <v>0.4</v>
      </c>
      <c r="K2625" s="81"/>
    </row>
    <row r="2626" spans="1:11" ht="13.5">
      <c r="A2626" s="19">
        <v>9780000034755</v>
      </c>
      <c r="B2626" s="15" t="s">
        <v>1852</v>
      </c>
      <c r="C2626" s="15"/>
      <c r="D2626" s="18"/>
      <c r="E2626" s="22">
        <v>0.4</v>
      </c>
      <c r="F2626" s="25">
        <f t="shared" si="292"/>
        <v>0.4</v>
      </c>
      <c r="G2626" s="25">
        <f t="shared" si="290"/>
        <v>0.4</v>
      </c>
      <c r="H2626" s="22">
        <v>0.4</v>
      </c>
      <c r="I2626" s="45">
        <f t="shared" si="291"/>
        <v>0.4</v>
      </c>
      <c r="J2626" s="22">
        <f t="shared" si="293"/>
        <v>0.4</v>
      </c>
      <c r="K2626" s="81"/>
    </row>
    <row r="2627" spans="1:11" ht="13.5">
      <c r="A2627" s="19">
        <v>9780000034755</v>
      </c>
      <c r="B2627" s="15" t="s">
        <v>1853</v>
      </c>
      <c r="C2627" s="15"/>
      <c r="D2627" s="18"/>
      <c r="E2627" s="22">
        <v>0.4</v>
      </c>
      <c r="F2627" s="25">
        <f t="shared" si="292"/>
        <v>0.4</v>
      </c>
      <c r="G2627" s="25">
        <f t="shared" si="290"/>
        <v>0.4</v>
      </c>
      <c r="H2627" s="22">
        <v>0.4</v>
      </c>
      <c r="I2627" s="45">
        <f t="shared" si="291"/>
        <v>0.4</v>
      </c>
      <c r="J2627" s="22">
        <f t="shared" si="293"/>
        <v>0.4</v>
      </c>
      <c r="K2627" s="81"/>
    </row>
    <row r="2628" spans="1:11" ht="13.5">
      <c r="A2628" s="19">
        <v>9780000034755</v>
      </c>
      <c r="B2628" s="15" t="s">
        <v>1854</v>
      </c>
      <c r="C2628" s="15"/>
      <c r="D2628" s="18"/>
      <c r="E2628" s="22">
        <v>0.4</v>
      </c>
      <c r="F2628" s="25">
        <f t="shared" si="292"/>
        <v>0.4</v>
      </c>
      <c r="G2628" s="25">
        <f t="shared" si="290"/>
        <v>0.4</v>
      </c>
      <c r="H2628" s="22">
        <v>0.4</v>
      </c>
      <c r="I2628" s="45">
        <f t="shared" si="291"/>
        <v>0.4</v>
      </c>
      <c r="J2628" s="22">
        <f t="shared" si="293"/>
        <v>0.4</v>
      </c>
      <c r="K2628" s="81"/>
    </row>
    <row r="2629" spans="1:11" ht="13.5">
      <c r="A2629" s="19">
        <v>9780000034755</v>
      </c>
      <c r="B2629" s="15" t="s">
        <v>1855</v>
      </c>
      <c r="C2629" s="15"/>
      <c r="D2629" s="18"/>
      <c r="E2629" s="22">
        <v>0.4</v>
      </c>
      <c r="F2629" s="25">
        <f t="shared" si="292"/>
        <v>0.4</v>
      </c>
      <c r="G2629" s="25">
        <f t="shared" si="290"/>
        <v>0.4</v>
      </c>
      <c r="H2629" s="22">
        <v>0.4</v>
      </c>
      <c r="I2629" s="45">
        <f t="shared" si="291"/>
        <v>0.4</v>
      </c>
      <c r="J2629" s="22">
        <f t="shared" si="293"/>
        <v>0.4</v>
      </c>
      <c r="K2629" s="81"/>
    </row>
    <row r="2630" spans="1:11" ht="13.5">
      <c r="A2630" s="19">
        <v>9780000034755</v>
      </c>
      <c r="B2630" s="15" t="s">
        <v>1459</v>
      </c>
      <c r="C2630" s="15"/>
      <c r="D2630" s="18"/>
      <c r="E2630" s="22">
        <v>0.4</v>
      </c>
      <c r="F2630" s="25">
        <f t="shared" si="292"/>
        <v>0.4</v>
      </c>
      <c r="G2630" s="25">
        <f t="shared" si="290"/>
        <v>0.4</v>
      </c>
      <c r="H2630" s="22">
        <v>0.4</v>
      </c>
      <c r="I2630" s="45">
        <f t="shared" si="291"/>
        <v>0.4</v>
      </c>
      <c r="J2630" s="22">
        <f t="shared" si="293"/>
        <v>0.4</v>
      </c>
      <c r="K2630" s="81"/>
    </row>
    <row r="2631" spans="1:11" ht="13.5">
      <c r="A2631" s="19">
        <v>9780000034755</v>
      </c>
      <c r="B2631" s="15" t="s">
        <v>1856</v>
      </c>
      <c r="C2631" s="15"/>
      <c r="D2631" s="18"/>
      <c r="E2631" s="22">
        <v>0.4</v>
      </c>
      <c r="F2631" s="25">
        <f t="shared" si="292"/>
        <v>0.4</v>
      </c>
      <c r="G2631" s="25">
        <f t="shared" si="290"/>
        <v>0.4</v>
      </c>
      <c r="H2631" s="22">
        <v>0.4</v>
      </c>
      <c r="I2631" s="45">
        <f t="shared" si="291"/>
        <v>0.4</v>
      </c>
      <c r="J2631" s="22">
        <f t="shared" si="293"/>
        <v>0.4</v>
      </c>
      <c r="K2631" s="81"/>
    </row>
    <row r="2632" spans="1:11" ht="13.5">
      <c r="A2632" s="19">
        <v>9780000034755</v>
      </c>
      <c r="B2632" s="15" t="s">
        <v>1857</v>
      </c>
      <c r="C2632" s="15"/>
      <c r="D2632" s="18"/>
      <c r="E2632" s="22">
        <v>0.4</v>
      </c>
      <c r="F2632" s="25">
        <f t="shared" si="292"/>
        <v>0.4</v>
      </c>
      <c r="G2632" s="25">
        <f t="shared" si="290"/>
        <v>0.4</v>
      </c>
      <c r="H2632" s="22">
        <v>0.4</v>
      </c>
      <c r="I2632" s="45">
        <f t="shared" si="291"/>
        <v>0.4</v>
      </c>
      <c r="J2632" s="22">
        <f t="shared" si="293"/>
        <v>0.4</v>
      </c>
      <c r="K2632" s="81"/>
    </row>
    <row r="2633" spans="1:11" ht="13.5">
      <c r="A2633" s="19">
        <v>9780000034755</v>
      </c>
      <c r="B2633" s="15" t="s">
        <v>1858</v>
      </c>
      <c r="C2633" s="15"/>
      <c r="D2633" s="18"/>
      <c r="E2633" s="18"/>
      <c r="F2633" s="18"/>
      <c r="G2633" s="17"/>
      <c r="H2633" s="22">
        <v>0.4</v>
      </c>
      <c r="I2633" s="45">
        <f t="shared" si="291"/>
        <v>0.4</v>
      </c>
      <c r="J2633" s="22">
        <f t="shared" si="293"/>
        <v>0.4</v>
      </c>
      <c r="K2633" s="81"/>
    </row>
    <row r="2634" spans="1:11" ht="13.5">
      <c r="A2634" s="6"/>
      <c r="B2634" s="5"/>
      <c r="C2634" s="5"/>
      <c r="D2634" s="5"/>
      <c r="E2634" s="5"/>
      <c r="F2634" s="5"/>
      <c r="G2634" s="52"/>
      <c r="H2634" s="9"/>
      <c r="I2634" s="52"/>
      <c r="J2634" s="82"/>
      <c r="K2634" s="81"/>
    </row>
    <row r="2635" spans="1:11" ht="13.5">
      <c r="A2635" s="7" t="s">
        <v>1859</v>
      </c>
      <c r="B2635" s="66"/>
      <c r="C2635" s="5"/>
      <c r="D2635" s="5"/>
      <c r="E2635" s="5"/>
      <c r="F2635" s="5"/>
      <c r="G2635" s="52"/>
      <c r="H2635" s="9"/>
      <c r="I2635" s="52"/>
      <c r="J2635" s="82"/>
      <c r="K2635" s="81"/>
    </row>
    <row r="2636" spans="1:11" ht="13.5">
      <c r="A2636" s="5" t="s">
        <v>1954</v>
      </c>
      <c r="B2636" s="5"/>
      <c r="C2636" s="66"/>
      <c r="D2636" s="5"/>
      <c r="E2636" s="67"/>
      <c r="F2636" s="5"/>
      <c r="G2636" s="52"/>
      <c r="H2636" s="52"/>
      <c r="I2636" s="52"/>
      <c r="J2636" s="82"/>
      <c r="K2636" s="81"/>
    </row>
    <row r="2637" spans="1:11" ht="13.5">
      <c r="A2637" s="5"/>
      <c r="B2637" s="5"/>
      <c r="C2637" s="18" t="s">
        <v>1860</v>
      </c>
      <c r="D2637" s="29" t="s">
        <v>1861</v>
      </c>
      <c r="E2637" s="69" t="s">
        <v>1861</v>
      </c>
      <c r="F2637" s="61"/>
      <c r="G2637" s="70"/>
      <c r="H2637" s="70"/>
      <c r="I2637" s="65"/>
      <c r="J2637" s="83"/>
      <c r="K2637" s="81"/>
    </row>
    <row r="2638" spans="1:11" ht="13.5">
      <c r="A2638" s="15" t="s">
        <v>2843</v>
      </c>
      <c r="B2638" s="18" t="s">
        <v>2844</v>
      </c>
      <c r="C2638" s="46">
        <v>165</v>
      </c>
      <c r="D2638" s="49">
        <v>130</v>
      </c>
      <c r="E2638" s="68">
        <v>110</v>
      </c>
      <c r="F2638" s="48"/>
      <c r="G2638" s="50"/>
      <c r="H2638" s="50"/>
      <c r="I2638" s="50"/>
      <c r="J2638" s="84"/>
      <c r="K2638" s="81"/>
    </row>
    <row r="2639" spans="1:11" ht="13.5">
      <c r="A2639" s="15" t="s">
        <v>2845</v>
      </c>
      <c r="B2639" s="18" t="s">
        <v>388</v>
      </c>
      <c r="C2639" s="46">
        <v>145</v>
      </c>
      <c r="D2639" s="23">
        <v>110</v>
      </c>
      <c r="E2639" s="47">
        <v>90</v>
      </c>
      <c r="F2639" s="18"/>
      <c r="G2639" s="17"/>
      <c r="H2639" s="17"/>
      <c r="I2639" s="17"/>
      <c r="J2639" s="85"/>
      <c r="K2639" s="81"/>
    </row>
    <row r="2640" spans="1:11" ht="13.5">
      <c r="A2640" s="15" t="s">
        <v>389</v>
      </c>
      <c r="B2640" s="18" t="s">
        <v>388</v>
      </c>
      <c r="C2640" s="46">
        <v>145</v>
      </c>
      <c r="D2640" s="23">
        <v>110</v>
      </c>
      <c r="E2640" s="47">
        <v>90</v>
      </c>
      <c r="F2640" s="18"/>
      <c r="G2640" s="17"/>
      <c r="H2640" s="17"/>
      <c r="I2640" s="17"/>
      <c r="J2640" s="85"/>
      <c r="K2640" s="81"/>
    </row>
    <row r="2641" spans="1:11" ht="13.5">
      <c r="A2641" s="15" t="s">
        <v>390</v>
      </c>
      <c r="B2641" s="18" t="s">
        <v>391</v>
      </c>
      <c r="C2641" s="46">
        <v>145</v>
      </c>
      <c r="D2641" s="23">
        <v>110</v>
      </c>
      <c r="E2641" s="47">
        <v>90</v>
      </c>
      <c r="F2641" s="18"/>
      <c r="G2641" s="17"/>
      <c r="H2641" s="17"/>
      <c r="I2641" s="17"/>
      <c r="J2641" s="85"/>
      <c r="K2641" s="81"/>
    </row>
    <row r="2642" spans="1:11" ht="13.5">
      <c r="A2642" s="15" t="s">
        <v>392</v>
      </c>
      <c r="B2642" s="18" t="s">
        <v>2844</v>
      </c>
      <c r="C2642" s="46">
        <v>100</v>
      </c>
      <c r="D2642" s="23">
        <v>65</v>
      </c>
      <c r="E2642" s="47">
        <v>55</v>
      </c>
      <c r="F2642" s="18"/>
      <c r="G2642" s="17"/>
      <c r="H2642" s="17"/>
      <c r="I2642" s="17"/>
      <c r="J2642" s="85"/>
      <c r="K2642" s="81"/>
    </row>
    <row r="2643" spans="1:11" ht="13.5">
      <c r="A2643" s="5"/>
      <c r="B2643" s="5"/>
      <c r="C2643" s="71"/>
      <c r="D2643" s="72"/>
      <c r="E2643" s="5"/>
      <c r="F2643" s="5"/>
      <c r="G2643" s="52"/>
      <c r="H2643" s="52"/>
      <c r="I2643" s="52"/>
      <c r="J2643" s="82"/>
      <c r="K2643" s="81"/>
    </row>
    <row r="2644" spans="1:11" ht="13.5">
      <c r="A2644" s="5" t="s">
        <v>393</v>
      </c>
      <c r="B2644" s="73"/>
      <c r="C2644" s="5"/>
      <c r="D2644" s="5"/>
      <c r="E2644" s="5"/>
      <c r="F2644" s="5"/>
      <c r="G2644" s="52"/>
      <c r="H2644" s="52"/>
      <c r="I2644" s="52"/>
      <c r="J2644" s="82"/>
      <c r="K2644" s="81"/>
    </row>
    <row r="2645" spans="1:11" ht="13.5">
      <c r="A2645" s="15" t="s">
        <v>2843</v>
      </c>
      <c r="B2645" s="23"/>
      <c r="C2645" s="46">
        <v>50</v>
      </c>
      <c r="D2645" s="18"/>
      <c r="E2645" s="18"/>
      <c r="F2645" s="18"/>
      <c r="G2645" s="17"/>
      <c r="H2645" s="17"/>
      <c r="I2645" s="17"/>
      <c r="J2645" s="85"/>
      <c r="K2645" s="81"/>
    </row>
    <row r="2646" spans="1:11" ht="13.5">
      <c r="A2646" s="15" t="s">
        <v>2845</v>
      </c>
      <c r="B2646" s="23"/>
      <c r="C2646" s="46">
        <v>33</v>
      </c>
      <c r="D2646" s="18"/>
      <c r="E2646" s="18"/>
      <c r="F2646" s="18"/>
      <c r="G2646" s="17"/>
      <c r="H2646" s="17"/>
      <c r="I2646" s="17"/>
      <c r="J2646" s="85"/>
      <c r="K2646" s="81"/>
    </row>
    <row r="2647" spans="1:11" ht="13.5">
      <c r="A2647" s="15" t="s">
        <v>389</v>
      </c>
      <c r="B2647" s="23"/>
      <c r="C2647" s="46">
        <v>33</v>
      </c>
      <c r="D2647" s="18"/>
      <c r="E2647" s="18"/>
      <c r="F2647" s="18"/>
      <c r="G2647" s="17"/>
      <c r="H2647" s="17"/>
      <c r="I2647" s="17"/>
      <c r="J2647" s="85"/>
      <c r="K2647" s="81"/>
    </row>
    <row r="2648" spans="1:11" ht="13.5">
      <c r="A2648" s="15" t="s">
        <v>390</v>
      </c>
      <c r="B2648" s="23"/>
      <c r="C2648" s="46">
        <v>33</v>
      </c>
      <c r="D2648" s="18"/>
      <c r="E2648" s="18"/>
      <c r="F2648" s="18"/>
      <c r="G2648" s="17"/>
      <c r="H2648" s="17"/>
      <c r="I2648" s="17"/>
      <c r="J2648" s="85"/>
      <c r="K2648" s="81"/>
    </row>
    <row r="2649" spans="1:11" ht="13.5">
      <c r="A2649" s="15" t="s">
        <v>1948</v>
      </c>
      <c r="B2649" s="40"/>
      <c r="C2649" s="18"/>
      <c r="D2649" s="18"/>
      <c r="E2649" s="18"/>
      <c r="F2649" s="18"/>
      <c r="G2649" s="17"/>
      <c r="H2649" s="17"/>
      <c r="I2649" s="17"/>
      <c r="J2649" s="85"/>
      <c r="K2649" s="81"/>
    </row>
    <row r="2650" spans="1:11" ht="13.5">
      <c r="A2650" s="5"/>
      <c r="B2650" s="54"/>
      <c r="C2650" s="5"/>
      <c r="D2650" s="5"/>
      <c r="E2650" s="5"/>
      <c r="F2650" s="5"/>
      <c r="G2650" s="52"/>
      <c r="H2650" s="52"/>
      <c r="I2650" s="52"/>
      <c r="J2650" s="82"/>
      <c r="K2650" s="81"/>
    </row>
    <row r="2651" spans="1:11" ht="13.5">
      <c r="A2651" s="5"/>
      <c r="B2651" s="5"/>
      <c r="C2651" s="5"/>
      <c r="D2651" s="5"/>
      <c r="E2651" s="5"/>
      <c r="F2651" s="5"/>
      <c r="G2651" s="52"/>
      <c r="H2651" s="52"/>
      <c r="I2651" s="52"/>
      <c r="J2651" s="82"/>
      <c r="K2651" s="81"/>
    </row>
    <row r="2652" spans="1:11" ht="13.5">
      <c r="A2652" s="7" t="s">
        <v>394</v>
      </c>
      <c r="B2652" s="7"/>
      <c r="C2652" s="7"/>
      <c r="D2652" s="7"/>
      <c r="E2652" s="5"/>
      <c r="F2652" s="5"/>
      <c r="G2652" s="52"/>
      <c r="H2652" s="52"/>
      <c r="I2652" s="52"/>
      <c r="J2652" s="82"/>
      <c r="K2652" s="81"/>
    </row>
    <row r="2653" spans="1:11" ht="13.5">
      <c r="A2653" s="7" t="s">
        <v>1949</v>
      </c>
      <c r="B2653" s="7"/>
      <c r="C2653" s="7"/>
      <c r="D2653" s="7"/>
      <c r="E2653" s="5"/>
      <c r="F2653" s="5"/>
      <c r="G2653" s="52"/>
      <c r="H2653" s="52"/>
      <c r="I2653" s="52"/>
      <c r="J2653" s="82"/>
      <c r="K2653" s="81"/>
    </row>
    <row r="2654" spans="1:11" ht="13.5">
      <c r="A2654" s="7" t="s">
        <v>1950</v>
      </c>
      <c r="B2654" s="7"/>
      <c r="C2654" s="7"/>
      <c r="D2654" s="7"/>
      <c r="E2654" s="5"/>
      <c r="F2654" s="5"/>
      <c r="G2654" s="52"/>
      <c r="H2654" s="52"/>
      <c r="I2654" s="52"/>
      <c r="J2654" s="82"/>
      <c r="K2654" s="81"/>
    </row>
    <row r="2655" spans="1:11" ht="13.5">
      <c r="A2655" s="7" t="s">
        <v>1951</v>
      </c>
      <c r="B2655" s="7"/>
      <c r="C2655" s="7"/>
      <c r="D2655" s="7"/>
      <c r="E2655" s="5"/>
      <c r="F2655" s="5"/>
      <c r="G2655" s="52"/>
      <c r="H2655" s="52"/>
      <c r="I2655" s="52"/>
      <c r="J2655" s="82"/>
      <c r="K2655" s="81"/>
    </row>
    <row r="2656" spans="1:10" ht="13.5">
      <c r="A2656" s="7" t="s">
        <v>1952</v>
      </c>
      <c r="B2656" s="7"/>
      <c r="C2656" s="7"/>
      <c r="D2656" s="7"/>
      <c r="E2656" s="5"/>
      <c r="F2656" s="5"/>
      <c r="G2656" s="52"/>
      <c r="H2656" s="52"/>
      <c r="I2656" s="52"/>
      <c r="J2656" s="52"/>
    </row>
    <row r="2657" spans="1:10" ht="13.5">
      <c r="A2657" s="7" t="s">
        <v>1953</v>
      </c>
      <c r="B2657" s="7"/>
      <c r="C2657" s="7"/>
      <c r="D2657" s="7"/>
      <c r="E2657" s="5"/>
      <c r="F2657" s="5"/>
      <c r="G2657" s="52"/>
      <c r="H2657" s="52"/>
      <c r="I2657" s="52"/>
      <c r="J2657" s="52"/>
    </row>
    <row r="2658" spans="1:10" ht="13.5">
      <c r="A2658" s="7" t="s">
        <v>2013</v>
      </c>
      <c r="B2658" s="5"/>
      <c r="C2658" s="7"/>
      <c r="D2658" s="7"/>
      <c r="E2658" s="5"/>
      <c r="F2658" s="5"/>
      <c r="G2658" s="52"/>
      <c r="H2658" s="52"/>
      <c r="I2658" s="52"/>
      <c r="J2658" s="52"/>
    </row>
    <row r="2659" spans="1:10" ht="13.5">
      <c r="A2659" s="5" t="s">
        <v>1486</v>
      </c>
      <c r="B2659" s="5"/>
      <c r="C2659" s="5"/>
      <c r="D2659" s="5"/>
      <c r="E2659" s="5"/>
      <c r="F2659" s="5"/>
      <c r="G2659" s="52"/>
      <c r="H2659" s="52"/>
      <c r="I2659" s="52"/>
      <c r="J2659" s="52"/>
    </row>
    <row r="2660" spans="1:6" ht="12.75">
      <c r="A2660" s="1"/>
      <c r="B2660" s="1"/>
      <c r="C2660" s="1"/>
      <c r="D2660" s="1"/>
      <c r="E2660" s="1"/>
      <c r="F2660" s="1"/>
    </row>
    <row r="2661" spans="1:6" ht="12.75">
      <c r="A2661" s="1"/>
      <c r="B2661" s="1"/>
      <c r="C2661" s="1"/>
      <c r="D2661" s="1"/>
      <c r="E2661" s="1"/>
      <c r="F2661" s="1"/>
    </row>
    <row r="2662" spans="1:6" ht="12.75">
      <c r="A2662" s="1"/>
      <c r="B2662" s="1"/>
      <c r="C2662" s="1"/>
      <c r="D2662" s="1"/>
      <c r="E2662" s="1"/>
      <c r="F2662" s="1"/>
    </row>
    <row r="2663" spans="1:6" ht="12.75">
      <c r="A2663" s="1"/>
      <c r="B2663" s="1"/>
      <c r="C2663" s="1"/>
      <c r="D2663" s="1"/>
      <c r="E2663" s="1"/>
      <c r="F2663" s="1"/>
    </row>
    <row r="2664" spans="1:6" ht="12.75">
      <c r="A2664" s="1"/>
      <c r="B2664" s="1"/>
      <c r="C2664" s="1"/>
      <c r="D2664" s="1"/>
      <c r="E2664" s="1"/>
      <c r="F2664" s="1"/>
    </row>
    <row r="2665" spans="1:6" ht="12.75">
      <c r="A2665" s="1"/>
      <c r="B2665" s="1"/>
      <c r="C2665" s="1"/>
      <c r="D2665" s="1"/>
      <c r="E2665" s="1"/>
      <c r="F2665" s="1"/>
    </row>
    <row r="2666" spans="1:6" ht="12.75">
      <c r="A2666" s="1"/>
      <c r="B2666" s="1"/>
      <c r="C2666" s="1"/>
      <c r="D2666" s="1"/>
      <c r="E2666" s="1"/>
      <c r="F2666" s="1"/>
    </row>
    <row r="2667" spans="1:6" ht="12.75">
      <c r="A2667" s="1"/>
      <c r="B2667" s="1"/>
      <c r="C2667" s="1"/>
      <c r="D2667" s="1"/>
      <c r="E2667" s="1"/>
      <c r="F2667" s="1"/>
    </row>
    <row r="2668" spans="1:6" ht="12.75">
      <c r="A2668" s="1"/>
      <c r="B2668" s="1"/>
      <c r="C2668" s="1"/>
      <c r="D2668" s="1"/>
      <c r="E2668" s="1"/>
      <c r="F2668" s="1"/>
    </row>
    <row r="2669" spans="1:6" ht="12.75">
      <c r="A2669" s="1"/>
      <c r="B2669" s="1"/>
      <c r="C2669" s="1"/>
      <c r="D2669" s="1"/>
      <c r="E2669" s="1"/>
      <c r="F2669" s="1"/>
    </row>
    <row r="2670" spans="1:6" ht="12.75">
      <c r="A2670" s="1"/>
      <c r="B2670" s="1"/>
      <c r="C2670" s="1"/>
      <c r="D2670" s="1"/>
      <c r="E2670" s="1"/>
      <c r="F2670" s="1"/>
    </row>
    <row r="2671" spans="1:6" ht="12.75">
      <c r="A2671" s="1"/>
      <c r="B2671" s="1"/>
      <c r="C2671" s="1"/>
      <c r="D2671" s="1"/>
      <c r="E2671" s="1"/>
      <c r="F2671" s="1"/>
    </row>
    <row r="2672" spans="1:6" ht="12.75">
      <c r="A2672" s="1"/>
      <c r="B2672" s="1"/>
      <c r="C2672" s="1"/>
      <c r="D2672" s="1"/>
      <c r="E2672" s="1"/>
      <c r="F2672" s="1"/>
    </row>
    <row r="2673" spans="1:6" ht="12.75">
      <c r="A2673" s="1"/>
      <c r="B2673" s="1"/>
      <c r="C2673" s="1"/>
      <c r="D2673" s="1"/>
      <c r="E2673" s="1"/>
      <c r="F2673" s="1"/>
    </row>
    <row r="2674" spans="1:6" ht="12.75">
      <c r="A2674" s="1"/>
      <c r="B2674" s="1"/>
      <c r="C2674" s="1"/>
      <c r="D2674" s="1"/>
      <c r="E2674" s="1"/>
      <c r="F2674" s="1"/>
    </row>
    <row r="2675" spans="1:6" ht="12.75">
      <c r="A2675" s="1"/>
      <c r="B2675" s="1"/>
      <c r="C2675" s="1"/>
      <c r="D2675" s="1"/>
      <c r="E2675" s="1"/>
      <c r="F2675" s="1"/>
    </row>
    <row r="2676" spans="1:6" ht="12.75">
      <c r="A2676" s="1"/>
      <c r="B2676" s="1"/>
      <c r="C2676" s="1"/>
      <c r="D2676" s="1"/>
      <c r="E2676" s="1"/>
      <c r="F2676" s="1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Editora Vozes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Maristela</dc:creator>
  <cp:keywords/>
  <dc:description/>
  <cp:lastModifiedBy>cnv05</cp:lastModifiedBy>
  <cp:lastPrinted>2016-11-24T18:26:57Z</cp:lastPrinted>
  <dcterms:created xsi:type="dcterms:W3CDTF">2011-08-22T19:42:30Z</dcterms:created>
  <dcterms:modified xsi:type="dcterms:W3CDTF">2017-10-19T10:57:59Z</dcterms:modified>
  <cp:category/>
  <cp:version/>
  <cp:contentType/>
  <cp:contentStatus/>
</cp:coreProperties>
</file>